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90" yWindow="795" windowWidth="23715" windowHeight="1024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Sheet1!$A$3:$E$114</definedName>
  </definedNames>
  <calcPr calcId="145621"/>
</workbook>
</file>

<file path=xl/calcChain.xml><?xml version="1.0" encoding="utf-8"?>
<calcChain xmlns="http://schemas.openxmlformats.org/spreadsheetml/2006/main">
  <c r="H5" i="1" l="1"/>
  <c r="H6" i="1"/>
  <c r="H7" i="1"/>
  <c r="H4" i="1"/>
  <c r="H8" i="1" l="1"/>
  <c r="I6" i="1" s="1"/>
  <c r="I4" i="1" l="1"/>
  <c r="I7" i="1"/>
  <c r="I5" i="1"/>
  <c r="I8" i="1" l="1"/>
</calcChain>
</file>

<file path=xl/sharedStrings.xml><?xml version="1.0" encoding="utf-8"?>
<sst xmlns="http://schemas.openxmlformats.org/spreadsheetml/2006/main" count="439" uniqueCount="231">
  <si>
    <t>대학</t>
  </si>
  <si>
    <t>졸업논문 시행방법</t>
  </si>
  <si>
    <t>비고</t>
  </si>
  <si>
    <t>국어국문학과</t>
  </si>
  <si>
    <t>졸업시험</t>
  </si>
  <si>
    <t xml:space="preserve">  </t>
  </si>
  <si>
    <t>중국어중국학과</t>
  </si>
  <si>
    <t>일본어일본어학과</t>
  </si>
  <si>
    <t>논문</t>
  </si>
  <si>
    <t>영어영문학과</t>
  </si>
  <si>
    <t>독어독문학과</t>
  </si>
  <si>
    <t>불어불문학과</t>
  </si>
  <si>
    <t>러시아어러시아학과</t>
  </si>
  <si>
    <t>체육학과</t>
  </si>
  <si>
    <t>스포츠레저학과</t>
  </si>
  <si>
    <t>골프산업학과</t>
  </si>
  <si>
    <t>실기발표</t>
  </si>
  <si>
    <t>국제한국어교육과</t>
  </si>
  <si>
    <t>공법학전공</t>
  </si>
  <si>
    <t>사법학전공</t>
  </si>
  <si>
    <t>공공안전법학전공</t>
  </si>
  <si>
    <t>행정</t>
  </si>
  <si>
    <t>행정학과</t>
  </si>
  <si>
    <t>경찰행정학과</t>
  </si>
  <si>
    <t>도시행정학과</t>
  </si>
  <si>
    <t>지역사회개발․복지학과</t>
  </si>
  <si>
    <t>부동산학과</t>
  </si>
  <si>
    <t>경상</t>
  </si>
  <si>
    <t>경제학과</t>
  </si>
  <si>
    <t>금융보험학과</t>
  </si>
  <si>
    <t>무역학과</t>
  </si>
  <si>
    <t>세무학전공</t>
  </si>
  <si>
    <t>경영학과</t>
  </si>
  <si>
    <t>관광경영학과</t>
  </si>
  <si>
    <t>호텔관광학과</t>
  </si>
  <si>
    <t>산업복지학과</t>
  </si>
  <si>
    <t>가정복지학과</t>
  </si>
  <si>
    <t>사회학과</t>
  </si>
  <si>
    <t>문헌정보학과</t>
  </si>
  <si>
    <t>심리학과</t>
  </si>
  <si>
    <t>국제관계학과</t>
  </si>
  <si>
    <t>물리학과</t>
  </si>
  <si>
    <t>생명과학과</t>
  </si>
  <si>
    <t>의생명과학과</t>
  </si>
  <si>
    <t>공과</t>
  </si>
  <si>
    <t>건축공학과</t>
  </si>
  <si>
    <t>환경공학과</t>
  </si>
  <si>
    <t>산업경영공학과</t>
  </si>
  <si>
    <t>식품공학과</t>
  </si>
  <si>
    <t>생명공학과</t>
  </si>
  <si>
    <t>화학공학과</t>
  </si>
  <si>
    <t>식품영양학과</t>
  </si>
  <si>
    <t>동물자원학과</t>
  </si>
  <si>
    <t>산림자원학과</t>
  </si>
  <si>
    <t>시각디자인학과</t>
  </si>
  <si>
    <t>산업디자인학과</t>
  </si>
  <si>
    <t>패션디자인학과</t>
  </si>
  <si>
    <t>사범</t>
  </si>
  <si>
    <t>국어교육과</t>
  </si>
  <si>
    <t>영어교육과</t>
  </si>
  <si>
    <t>역사교육과</t>
  </si>
  <si>
    <t>일반사회교육과</t>
  </si>
  <si>
    <t>지리교육과</t>
  </si>
  <si>
    <t>유아교육과</t>
  </si>
  <si>
    <t>특수교육과</t>
  </si>
  <si>
    <t>초등특수교육과</t>
  </si>
  <si>
    <t>유아특수교육과</t>
  </si>
  <si>
    <t>수학교육과</t>
  </si>
  <si>
    <t>환경교육과</t>
  </si>
  <si>
    <t>직업재활학과</t>
  </si>
  <si>
    <t>언어치료학과</t>
  </si>
  <si>
    <t>재활심리학과</t>
  </si>
  <si>
    <t>재활공학과</t>
  </si>
  <si>
    <t>물리치료학과</t>
  </si>
  <si>
    <t>작업치료학과</t>
  </si>
  <si>
    <t>간호보건</t>
  </si>
  <si>
    <t>간호학과</t>
  </si>
  <si>
    <t>보건행정학과</t>
  </si>
  <si>
    <t>학과(전공)</t>
  </si>
  <si>
    <t>국어통사론, 한국고전문학사, 한국현대문학사, 한국문예사조론, 국어음운론</t>
  </si>
  <si>
    <t>HSK특강 (공인 신HSK 5등급 이상 취득)</t>
  </si>
  <si>
    <t>프랑스언어학의이해, 프랑스문학사(1), 프랑스문학사(2), 프랑스단편산책, 프랑스산문의세계</t>
  </si>
  <si>
    <t>러시아어문법(1), 러시아어문법(2), 러시아문화사</t>
  </si>
  <si>
    <t>레저스포츠철학, 스포츠마케팅, 여가론, 스포츠트레이닝방법론, 사회체육학개론</t>
  </si>
  <si>
    <t>도시계획론, 지역개발론, 근린계획론</t>
  </si>
  <si>
    <t>미시경제학(필수), 거시경제학(필수), 국제무역론, 노동경제학, 화폐금융론, 재정학, 복지경제학(5과목 중 택2)</t>
  </si>
  <si>
    <t>필수2, 선택2</t>
  </si>
  <si>
    <t>손해보험론, 생명보험론, 재무관리론, 투자론, 보험경영론</t>
  </si>
  <si>
    <t>원가회계, 세무회계론, 재무회계</t>
  </si>
  <si>
    <t>재무회계, 법인세회계, 소득세회계</t>
  </si>
  <si>
    <t>호텔경영론, 관광학원론, 관광법규</t>
  </si>
  <si>
    <t>사회복지실천론, 사회복지실천기술론, 사회복지행정론, 사회복지정책론, 사회복지조사론, 인간행동과사회환경, 지역사회복지론, 사회복지법제론</t>
  </si>
  <si>
    <t>산업복지론, 사회복지실천론, 사회복지정책론, 사회복지조사론, 인간행동과사회환경</t>
  </si>
  <si>
    <t>가족복지론, 가족자원관리, 아동복지론, 보육학개론, 사회복지개론</t>
  </si>
  <si>
    <t>자료분류론, 자동화목록법, 도서관경영총론, 정보봉사</t>
  </si>
  <si>
    <t>국제사회의이해, 정치학개론, 국제교류론</t>
  </si>
  <si>
    <t>커뮤니케이션이론, 커뮤니케이션연구방법론, 광고론, 저널리즘 이슈와 쟁점</t>
  </si>
  <si>
    <t>역학, 전자기학, 양자역학, 반도체물리학, 전자회로이론</t>
  </si>
  <si>
    <t>상하수도공학, 구조역학, 토질및기초공학, 수리수문학, 철근콘크리트공학</t>
  </si>
  <si>
    <t>실험·실습보고</t>
  </si>
  <si>
    <t>화공열역학, 반응공학, 단위조작, 물질전달개론, 고분자공학</t>
  </si>
  <si>
    <t>IT융합학과</t>
  </si>
  <si>
    <t>과수원예학, 채소원예학, 화훼원예학, 유전육종학</t>
  </si>
  <si>
    <t>재배학원론, 작물보호학, 식량작물학, 유전공학</t>
  </si>
  <si>
    <t>국어교육학개설, 국어학개설, 국문학개설</t>
  </si>
  <si>
    <t>일반영어, 영문학개론, 영어학개론, 영어교육론</t>
  </si>
  <si>
    <t>유아교육과정, 유아교육사, 유아교사론, 영아발달론, 언어지도</t>
  </si>
  <si>
    <t>특수교육학, 특수교육과정, 특수교육심리</t>
  </si>
  <si>
    <t>특수교육학, 특수교육과정, 초등교육과정</t>
  </si>
  <si>
    <t>유아특수교육일반, 특수교육일반, 유아특수교육과정, 장애영역별교육</t>
  </si>
  <si>
    <t>해석학, 현대대수학, 위상수학, 미분기하학, 이산수학</t>
  </si>
  <si>
    <t>유기화학(1), 무기화학(1), 분석화학(1), 물리화학(1)</t>
  </si>
  <si>
    <t>대기오염, 수질오염, 환경생태학, 환경교육론, 지구환경과학</t>
  </si>
  <si>
    <t>전환교육, 직업상담론, 직업재활개론, 직업평가, 학습장애아교육</t>
  </si>
  <si>
    <t>물리치료기초, 물리치료진단평가, 물리치료중재</t>
  </si>
  <si>
    <t>의료관계법규, 공중보건학개론, 해부생리학, 수예 및 공작, 일상생활동작, 작업치료학개론</t>
  </si>
  <si>
    <t>성인간호학, 모성간호학, 아동간호학, 정신간호학, 지역사회간호학, 기본간호학, 간호관리학, 의료법규</t>
  </si>
  <si>
    <t>시험과목(논문을 시험으로 대체한 경우)</t>
    <phoneticPr fontId="3" type="noConversion"/>
  </si>
  <si>
    <t>사회과학</t>
    <phoneticPr fontId="3" type="noConversion"/>
  </si>
  <si>
    <t>정보통신</t>
    <phoneticPr fontId="3" type="noConversion"/>
  </si>
  <si>
    <t>조형예술</t>
    <phoneticPr fontId="3" type="noConversion"/>
  </si>
  <si>
    <t>재활과학</t>
    <phoneticPr fontId="3" type="noConversion"/>
  </si>
  <si>
    <t>영양학 및 생화학, 영양교육·식사요법 및 생리학, 식품학 및 조리원리, 급식 위생 및 관계법규</t>
    <phoneticPr fontId="3" type="noConversion"/>
  </si>
  <si>
    <t>1. TOEIC 공인시험(7학기 이전까지 600점 이상 취득시 졸업시험 면제) 
2. 상기조건 미충족시 졸업시험(영어음성학, 영어사, 영문학사, 실용영어, 영미시, 영미희곡, 미국문학사) 실시</t>
    <phoneticPr fontId="3" type="noConversion"/>
  </si>
  <si>
    <t>골프산업학개론, 골프산업론, 골프트레이닝방법론</t>
    <phoneticPr fontId="3" type="noConversion"/>
  </si>
  <si>
    <t>실기발표</t>
    <phoneticPr fontId="3" type="noConversion"/>
  </si>
  <si>
    <t>평생교육개론, 사회복지행정론, 인간행동과사회환경, 평생교육프로그램개발</t>
    <phoneticPr fontId="3" type="noConversion"/>
  </si>
  <si>
    <t>마케팅원론, 재무관리론, 조직행위론, 경영정보시스템, 국제경영론, 계량경영론</t>
    <phoneticPr fontId="3" type="noConversion"/>
  </si>
  <si>
    <t>호텔경영론, 생태관광론, 관광경제론, 관광경영론</t>
    <phoneticPr fontId="3" type="noConversion"/>
  </si>
  <si>
    <t>학습심리학, 성격심리학, 심리검사, 발달심리학, 심리통계(※일반심리사 자격증 취득시 졸업시험 면제)</t>
    <phoneticPr fontId="3" type="noConversion"/>
  </si>
  <si>
    <t>해석학, 미분기하학, 대수학</t>
    <phoneticPr fontId="3" type="noConversion"/>
  </si>
  <si>
    <t>미디어커뮤니케이션학과</t>
    <phoneticPr fontId="3" type="noConversion"/>
  </si>
  <si>
    <t>건설시스템공학과</t>
    <phoneticPr fontId="3" type="noConversion"/>
  </si>
  <si>
    <t>메카트로닉스공학과</t>
    <phoneticPr fontId="3" type="noConversion"/>
  </si>
  <si>
    <t>실험·실습보고</t>
    <phoneticPr fontId="3" type="noConversion"/>
  </si>
  <si>
    <t>기계융복합공학과</t>
    <phoneticPr fontId="3" type="noConversion"/>
  </si>
  <si>
    <t>실내건축디자인학과</t>
    <phoneticPr fontId="3" type="noConversion"/>
  </si>
  <si>
    <t>보건행정학, 공중보건학, 국제보건학</t>
    <phoneticPr fontId="3" type="noConversion"/>
  </si>
  <si>
    <t>물리교육전공</t>
    <phoneticPr fontId="3" type="noConversion"/>
  </si>
  <si>
    <t>화학교육전공</t>
    <phoneticPr fontId="3" type="noConversion"/>
  </si>
  <si>
    <t>생물교육전공</t>
    <phoneticPr fontId="3" type="noConversion"/>
  </si>
  <si>
    <t>지구과학교육전공</t>
    <phoneticPr fontId="3" type="noConversion"/>
  </si>
  <si>
    <t>부동산투자론, 지적학개론, 주거용부동산시장론, 부동산경제론, 부동산실무의이해</t>
    <phoneticPr fontId="3" type="noConversion"/>
  </si>
  <si>
    <t>운동생리학, 체육교육학, 스포츠사회학</t>
    <phoneticPr fontId="3" type="noConversion"/>
  </si>
  <si>
    <t>창의융복합전공</t>
    <phoneticPr fontId="3" type="noConversion"/>
  </si>
  <si>
    <t>클라시카자유학</t>
    <phoneticPr fontId="3" type="noConversion"/>
  </si>
  <si>
    <t>아프리카도시개발</t>
    <phoneticPr fontId="3" type="noConversion"/>
  </si>
  <si>
    <t>논문</t>
    <phoneticPr fontId="3" type="noConversion"/>
  </si>
  <si>
    <t>의과학</t>
  </si>
  <si>
    <t>정보물류</t>
  </si>
  <si>
    <t>평생교육</t>
  </si>
  <si>
    <t>사회복지조사론, 가족복지론, 가족자원관리</t>
    <phoneticPr fontId="3" type="noConversion"/>
  </si>
  <si>
    <t>평생교육개론, 지역사회교육론, 평생교육프로그램개발</t>
    <phoneticPr fontId="3" type="noConversion"/>
  </si>
  <si>
    <t>물리학, 화학, 생명과학</t>
    <phoneticPr fontId="3" type="noConversion"/>
  </si>
  <si>
    <t xml:space="preserve">  </t>
    <phoneticPr fontId="3" type="noConversion"/>
  </si>
  <si>
    <t>선택4</t>
    <phoneticPr fontId="3" type="noConversion"/>
  </si>
  <si>
    <t>발달심리학, 학습심리학, 상담심리학, 임상심리학, 미술치료</t>
    <phoneticPr fontId="3" type="noConversion"/>
  </si>
  <si>
    <t>초급독일어, 독일현대연극, 중급독일어</t>
    <phoneticPr fontId="3" type="noConversion"/>
  </si>
  <si>
    <t>선택3</t>
    <phoneticPr fontId="3" type="noConversion"/>
  </si>
  <si>
    <t>측산기사 최종합격시 자격증 제출로 졸업논문 면제 가능(단, 축산산업기사는 제외)</t>
    <phoneticPr fontId="3" type="noConversion"/>
  </si>
  <si>
    <t>졸업시험</t>
    <phoneticPr fontId="3" type="noConversion"/>
  </si>
  <si>
    <t>DU인재법학부</t>
    <phoneticPr fontId="3" type="noConversion"/>
  </si>
  <si>
    <t>과학생명융합</t>
    <phoneticPr fontId="3" type="noConversion"/>
  </si>
  <si>
    <t>인문교양(S-LAC)</t>
    <phoneticPr fontId="3" type="noConversion"/>
  </si>
  <si>
    <t>재활건강증진학과</t>
    <phoneticPr fontId="3" type="noConversion"/>
  </si>
  <si>
    <t>수리빅데이터학부(수학전공)</t>
    <phoneticPr fontId="3" type="noConversion"/>
  </si>
  <si>
    <t>수리빅데이터학부(통계빅데이터전공)</t>
    <phoneticPr fontId="3" type="noConversion"/>
  </si>
  <si>
    <t>화학·응용화학과</t>
    <phoneticPr fontId="3" type="noConversion"/>
  </si>
  <si>
    <t>생명환경학부(원예학전공)</t>
    <phoneticPr fontId="3" type="noConversion"/>
  </si>
  <si>
    <t>생명환경학부(바이오산업학전공)</t>
    <phoneticPr fontId="3" type="noConversion"/>
  </si>
  <si>
    <t>생명환경학부(식품환경안전학전공)</t>
    <phoneticPr fontId="3" type="noConversion"/>
  </si>
  <si>
    <t>기계공학부(기계공학전공)</t>
    <phoneticPr fontId="3" type="noConversion"/>
  </si>
  <si>
    <t>기계공학부(기계설계공학전공)</t>
    <phoneticPr fontId="3" type="noConversion"/>
  </si>
  <si>
    <t>도시·조경학부(조경학전공)</t>
    <phoneticPr fontId="3" type="noConversion"/>
  </si>
  <si>
    <t>도시·조경학부(도시계획공학전공)</t>
    <phoneticPr fontId="3" type="noConversion"/>
  </si>
  <si>
    <t>전자전기공학부(전자공학전공)</t>
    <phoneticPr fontId="3" type="noConversion"/>
  </si>
  <si>
    <t>전자전기공학부(전자제어공학전공)</t>
    <phoneticPr fontId="3" type="noConversion"/>
  </si>
  <si>
    <t>정보통신공학부(통신공학전공)</t>
    <phoneticPr fontId="3" type="noConversion"/>
  </si>
  <si>
    <t>정보통신공학부(멀티미디어공학전공)</t>
    <phoneticPr fontId="3" type="noConversion"/>
  </si>
  <si>
    <t>정보통신공학부(임베디드시스템공학전공)</t>
    <phoneticPr fontId="3" type="noConversion"/>
  </si>
  <si>
    <t>컴퓨터정보공학부(컴퓨터공학전공)</t>
    <phoneticPr fontId="3" type="noConversion"/>
  </si>
  <si>
    <t>컴퓨터정보공학부(컴퓨터소프트웨어전공)</t>
    <phoneticPr fontId="3" type="noConversion"/>
  </si>
  <si>
    <t>융합예술학부(현대미술전공)</t>
    <phoneticPr fontId="3" type="noConversion"/>
  </si>
  <si>
    <t>융합예술학부(영상애니메이션디자인학전공)</t>
    <phoneticPr fontId="3" type="noConversion"/>
  </si>
  <si>
    <t>융합예술학부(생활조형디자인학전공)</t>
    <phoneticPr fontId="3" type="noConversion"/>
  </si>
  <si>
    <t>한국어학, 한국문화및문학, 한국어교육학</t>
    <phoneticPr fontId="3" type="noConversion"/>
  </si>
  <si>
    <t>1. 일본어자격시험 점수로 대체(JPT 550점 이상, JLPT N2 이상)
2. 상기조건 미충족시 졸업논문 제출</t>
    <phoneticPr fontId="3" type="noConversion"/>
  </si>
  <si>
    <t>정치와사회, 법과사회, 경제</t>
    <phoneticPr fontId="3" type="noConversion"/>
  </si>
  <si>
    <t>천문학, 대기과학, 지질학, 지구과학교육론</t>
    <phoneticPr fontId="3" type="noConversion"/>
  </si>
  <si>
    <t>1. 공인인증 어학시험 점수로 대체(TOEIC 650점 이상, TEPs 521점 이상, HSK 4급 이상, JPT 550점 이상, JLPT N2 이상, TOEFL(IBT) 57점 이상)
2. 상기조건 미충족시 졸업논문 제출</t>
    <phoneticPr fontId="3" type="noConversion"/>
  </si>
  <si>
    <t>유기화학, 분석화학, 무기화학, 생화학</t>
    <phoneticPr fontId="3" type="noConversion"/>
  </si>
  <si>
    <t>생화학, 농약학, 분자생물학</t>
    <phoneticPr fontId="3" type="noConversion"/>
  </si>
  <si>
    <t>조음음운장애, 언어발달장애, 유창성장애, 음성장애, 신경언어장애</t>
    <phoneticPr fontId="3" type="noConversion"/>
  </si>
  <si>
    <t>1. 무역관련 자격증(관세사, 국제무역사, 원산지관리사, 무역영어1,2급 외 학과에서 인정하는 무역관련 자격증) 취득시 대체
2. 상기조건 미충족시 졸업시험 실시(국제금융론, 국제경영학, 무역상무)</t>
    <phoneticPr fontId="3" type="noConversion"/>
  </si>
  <si>
    <t>회계학전공</t>
    <phoneticPr fontId="3" type="noConversion"/>
  </si>
  <si>
    <t>사회복지학과</t>
    <phoneticPr fontId="3" type="noConversion"/>
  </si>
  <si>
    <r>
      <t>학과별 졸업논문(시험) 시행 방법 현황(2018학년도 제2학기 현재)</t>
    </r>
    <r>
      <rPr>
        <b/>
        <i/>
        <sz val="14"/>
        <color rgb="FF000000"/>
        <rFont val="맑은 고딕"/>
        <family val="3"/>
        <charset val="129"/>
        <scheme val="minor"/>
      </rPr>
      <t xml:space="preserve"> </t>
    </r>
    <phoneticPr fontId="3" type="noConversion"/>
  </si>
  <si>
    <t>1. 식품공학, 식품미생물학, 식품위생학, 식품가공학, 식품화학
2. 희망자에 한해 졸업논문 제출 가능</t>
    <phoneticPr fontId="3" type="noConversion"/>
  </si>
  <si>
    <t>실험·실습보고</t>
    <phoneticPr fontId="3" type="noConversion"/>
  </si>
  <si>
    <t>논문·실험·실습보고
실기발표·졸업시험</t>
    <phoneticPr fontId="3" type="noConversion"/>
  </si>
  <si>
    <t>크리틱, 예술현장세미나, 졸업작품워크샵, 회화창작연구</t>
    <phoneticPr fontId="3" type="noConversion"/>
  </si>
  <si>
    <t xml:space="preserve">  </t>
    <phoneticPr fontId="3" type="noConversion"/>
  </si>
  <si>
    <t>공통 기본 자격증: 대한적십자사 응급처치법 강사
1. 자격증 1종(건강운동관리사, 2급장애인스포츠지도사, 유소년스포츠지도사, 노인스포츠지도사, 보건교육사)(1개이상취득자), 또는 2종(ACSM-CPT, 재활운동전문지도사, 대한운동사협회운동사, 선수트레이너협회AT사, 2급 생활스포츠지도사), 또는 한국학술진흥재단 등재/등재후보 논문집 발간 학회에 포스터 또는 구술발표, 논문 게재시(주·공동저자 인정)(2개이상 취득자), 또는 공무원시험 최종합격, 또는 장교(ROTC, 학사)/부사관으로 합격하여 입대결정시, 또는 보건교육사 자격취득을 위한 학과자체종합시험 합격 후 담당교수의 추천이 있는 경우 졸업시험 면제
2. 상기조건 미충족시 졸업시험(보건학, 해부생리학, 운동생리학, 운동의학(1)) 실시</t>
    <phoneticPr fontId="3" type="noConversion"/>
  </si>
  <si>
    <t>통합사회교육</t>
  </si>
  <si>
    <t>공통사회교육</t>
  </si>
  <si>
    <t>통합과학교육</t>
  </si>
  <si>
    <t>공통과학교육</t>
  </si>
  <si>
    <t>비즈니스한국어통번역</t>
  </si>
  <si>
    <t>글로벌프론티어</t>
  </si>
  <si>
    <t>디지털미디어콘텐츠</t>
  </si>
  <si>
    <t>오디세이미래인재</t>
  </si>
  <si>
    <t>스토리텔링창작</t>
  </si>
  <si>
    <t>정치경제철학</t>
  </si>
  <si>
    <t>비주얼아트매니지먼트</t>
  </si>
  <si>
    <t>헬스케어마케팅</t>
  </si>
  <si>
    <t>창업학</t>
  </si>
  <si>
    <t>스포츠산업창업</t>
  </si>
  <si>
    <t>생태관광치유학</t>
  </si>
  <si>
    <t>반도체산업공학</t>
  </si>
  <si>
    <t>항노화생명공학</t>
  </si>
  <si>
    <t>노사관계</t>
  </si>
  <si>
    <t>한일문화콘텐츠</t>
  </si>
  <si>
    <t>식품안전관리</t>
  </si>
  <si>
    <t>웨딩서비스디자인</t>
  </si>
  <si>
    <t>스포츠행정</t>
  </si>
  <si>
    <t>인문SW</t>
    <phoneticPr fontId="3" type="noConversion"/>
  </si>
  <si>
    <t>연계융복합전공</t>
    <phoneticPr fontId="3" type="noConversion"/>
  </si>
  <si>
    <t>노인복지·상담</t>
    <phoneticPr fontId="3" type="noConversion"/>
  </si>
  <si>
    <t>자기설계전공</t>
    <phoneticPr fontId="3" type="noConversion"/>
  </si>
  <si>
    <t>※ 2019년 2월 졸업예정자 기준</t>
  </si>
  <si>
    <t>※ 대구대학교 복수전공, 융복합전공 및 자기설계전공 이수규정 제8조(학위수여)
④ 복수전공 이수자는 복수전공학과(전공)의 졸업논문 심사에 합격하여야 한다.
⑤ 융복합전공을 복수전공으로 이수하는 자는 융복합전공 주관학과(전공)에서 실시하는 졸업논문 심사에 합격하여야한다. 다만, 제1전공이 포함될 경우는 제1전공 졸업논문으로 대체한다.
⑥ 자기설계전공을 복수전공으로 이수하는 자는 제1전공 졸업논문으로 대체한다.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</si>
</sst>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"/>
  </numFmts>
  <fonts count="29" x14ac:knownFonts="1">
    <font>
      <sz val="11"/>
      <color theme="1"/>
      <name val="맑은 고딕"/>
      <family val="2"/>
      <charset val="129"/>
      <scheme val="minor"/>
    </font>
    <font>
      <sz val="10"/>
      <color rgb="FF000000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color rgb="FFFF0000"/>
      <name val="맑은 고딕"/>
      <family val="3"/>
      <charset val="129"/>
      <scheme val="minor"/>
    </font>
    <font>
      <b/>
      <sz val="10"/>
      <color rgb="FF000000"/>
      <name val="맑은 고딕"/>
      <family val="3"/>
      <charset val="129"/>
      <scheme val="minor"/>
    </font>
    <font>
      <b/>
      <sz val="14"/>
      <color rgb="FF000000"/>
      <name val="맑은 고딕"/>
      <family val="3"/>
      <charset val="129"/>
      <scheme val="minor"/>
    </font>
    <font>
      <b/>
      <i/>
      <sz val="14"/>
      <color rgb="FF000000"/>
      <name val="맑은 고딕"/>
      <family val="3"/>
      <charset val="129"/>
      <scheme val="minor"/>
    </font>
    <font>
      <b/>
      <sz val="10"/>
      <color rgb="FF0070C0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8"/>
      <color theme="3"/>
      <name val="맑은 고딕"/>
      <family val="2"/>
      <charset val="129"/>
      <scheme val="major"/>
    </font>
    <font>
      <b/>
      <sz val="15"/>
      <color theme="3"/>
      <name val="맑은 고딕"/>
      <family val="2"/>
      <charset val="129"/>
      <scheme val="minor"/>
    </font>
    <font>
      <b/>
      <sz val="13"/>
      <color theme="3"/>
      <name val="맑은 고딕"/>
      <family val="2"/>
      <charset val="129"/>
      <scheme val="minor"/>
    </font>
    <font>
      <b/>
      <sz val="11"/>
      <color theme="3"/>
      <name val="맑은 고딕"/>
      <family val="2"/>
      <charset val="129"/>
      <scheme val="minor"/>
    </font>
    <font>
      <sz val="11"/>
      <color rgb="FF006100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sz val="11"/>
      <color rgb="FF9C6500"/>
      <name val="맑은 고딕"/>
      <family val="2"/>
      <charset val="129"/>
      <scheme val="minor"/>
    </font>
    <font>
      <sz val="11"/>
      <color rgb="FF3F3F76"/>
      <name val="맑은 고딕"/>
      <family val="2"/>
      <charset val="129"/>
      <scheme val="minor"/>
    </font>
    <font>
      <b/>
      <sz val="11"/>
      <color rgb="FF3F3F3F"/>
      <name val="맑은 고딕"/>
      <family val="2"/>
      <charset val="129"/>
      <scheme val="minor"/>
    </font>
    <font>
      <b/>
      <sz val="11"/>
      <color rgb="FFFA7D00"/>
      <name val="맑은 고딕"/>
      <family val="2"/>
      <charset val="129"/>
      <scheme val="minor"/>
    </font>
    <font>
      <sz val="11"/>
      <color rgb="FFFA7D00"/>
      <name val="맑은 고딕"/>
      <family val="2"/>
      <charset val="129"/>
      <scheme val="minor"/>
    </font>
    <font>
      <b/>
      <sz val="11"/>
      <color theme="0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i/>
      <sz val="11"/>
      <color rgb="FF7F7F7F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CCCCC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</fills>
  <borders count="3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double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double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</borders>
  <cellStyleXfs count="42">
    <xf numFmtId="0" fontId="0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7" borderId="8" applyNumberFormat="0" applyAlignment="0" applyProtection="0">
      <alignment vertical="center"/>
    </xf>
    <xf numFmtId="0" fontId="22" fillId="7" borderId="7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8" borderId="10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2" fillId="9" borderId="11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59">
    <xf numFmtId="0" fontId="0" fillId="0" borderId="0" xfId="0">
      <alignment vertical="center"/>
    </xf>
    <xf numFmtId="0" fontId="2" fillId="0" borderId="0" xfId="0" applyFont="1">
      <alignment vertical="center"/>
    </xf>
    <xf numFmtId="0" fontId="10" fillId="0" borderId="0" xfId="0" applyFont="1">
      <alignment vertical="center"/>
    </xf>
    <xf numFmtId="0" fontId="0" fillId="0" borderId="0" xfId="0" applyAlignment="1">
      <alignment vertical="center"/>
    </xf>
    <xf numFmtId="0" fontId="1" fillId="0" borderId="3" xfId="0" applyFont="1" applyBorder="1" applyAlignment="1">
      <alignment horizontal="left" vertical="center"/>
    </xf>
    <xf numFmtId="0" fontId="11" fillId="0" borderId="3" xfId="0" applyFont="1" applyBorder="1">
      <alignment vertical="center"/>
    </xf>
    <xf numFmtId="176" fontId="11" fillId="0" borderId="3" xfId="0" applyNumberFormat="1" applyFont="1" applyBorder="1">
      <alignment vertical="center"/>
    </xf>
    <xf numFmtId="0" fontId="1" fillId="0" borderId="1" xfId="0" applyFont="1" applyFill="1" applyBorder="1" applyAlignment="1">
      <alignment horizontal="justify" vertical="center" wrapText="1"/>
    </xf>
    <xf numFmtId="0" fontId="0" fillId="0" borderId="1" xfId="0" applyBorder="1">
      <alignment vertical="center"/>
    </xf>
    <xf numFmtId="0" fontId="2" fillId="0" borderId="1" xfId="0" applyFont="1" applyFill="1" applyBorder="1">
      <alignment vertical="center"/>
    </xf>
    <xf numFmtId="0" fontId="11" fillId="0" borderId="1" xfId="0" applyFont="1" applyFill="1" applyBorder="1">
      <alignment vertical="center"/>
    </xf>
    <xf numFmtId="0" fontId="11" fillId="0" borderId="1" xfId="0" applyFont="1" applyFill="1" applyBorder="1" applyAlignment="1">
      <alignment vertical="center" wrapText="1"/>
    </xf>
    <xf numFmtId="0" fontId="0" fillId="0" borderId="0" xfId="0">
      <alignment vertical="center"/>
    </xf>
    <xf numFmtId="0" fontId="11" fillId="0" borderId="15" xfId="0" applyFont="1" applyFill="1" applyBorder="1">
      <alignment vertical="center"/>
    </xf>
    <xf numFmtId="0" fontId="1" fillId="0" borderId="2" xfId="0" applyFont="1" applyBorder="1" applyAlignment="1">
      <alignment horizontal="justify" vertical="center" wrapText="1"/>
    </xf>
    <xf numFmtId="0" fontId="5" fillId="2" borderId="21" xfId="0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5" fillId="34" borderId="19" xfId="0" applyFont="1" applyFill="1" applyBorder="1" applyAlignment="1">
      <alignment vertical="center" wrapText="1"/>
    </xf>
    <xf numFmtId="0" fontId="5" fillId="34" borderId="20" xfId="0" applyFont="1" applyFill="1" applyBorder="1" applyAlignment="1">
      <alignment vertical="center"/>
    </xf>
    <xf numFmtId="0" fontId="5" fillId="34" borderId="20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5" xfId="0" applyFont="1" applyFill="1" applyBorder="1" applyAlignment="1">
      <alignment vertical="center" wrapText="1"/>
    </xf>
    <xf numFmtId="0" fontId="11" fillId="0" borderId="2" xfId="0" applyFont="1" applyFill="1" applyBorder="1" applyAlignment="1">
      <alignment horizontal="justify" vertical="center"/>
    </xf>
    <xf numFmtId="0" fontId="11" fillId="0" borderId="1" xfId="0" applyFont="1" applyFill="1" applyBorder="1" applyAlignment="1">
      <alignment horizontal="justify" vertical="center"/>
    </xf>
    <xf numFmtId="0" fontId="11" fillId="0" borderId="1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vertical="center"/>
    </xf>
    <xf numFmtId="0" fontId="5" fillId="34" borderId="33" xfId="0" applyFont="1" applyFill="1" applyBorder="1" applyAlignment="1">
      <alignment horizontal="center" vertical="center" wrapText="1"/>
    </xf>
    <xf numFmtId="0" fontId="1" fillId="0" borderId="34" xfId="0" applyFont="1" applyFill="1" applyBorder="1" applyAlignment="1">
      <alignment horizontal="justify" vertical="center" wrapText="1"/>
    </xf>
    <xf numFmtId="0" fontId="1" fillId="0" borderId="35" xfId="0" applyFont="1" applyFill="1" applyBorder="1" applyAlignment="1">
      <alignment horizontal="justify" vertical="center" wrapText="1"/>
    </xf>
    <xf numFmtId="0" fontId="4" fillId="0" borderId="35" xfId="0" applyFont="1" applyFill="1" applyBorder="1" applyAlignment="1">
      <alignment horizontal="justify" vertical="center" wrapText="1"/>
    </xf>
    <xf numFmtId="0" fontId="2" fillId="0" borderId="35" xfId="0" applyFont="1" applyFill="1" applyBorder="1">
      <alignment vertical="center"/>
    </xf>
    <xf numFmtId="0" fontId="0" fillId="0" borderId="35" xfId="0" applyFill="1" applyBorder="1">
      <alignment vertical="center"/>
    </xf>
    <xf numFmtId="0" fontId="2" fillId="0" borderId="35" xfId="0" applyFont="1" applyFill="1" applyBorder="1" applyAlignment="1">
      <alignment vertical="center" wrapText="1"/>
    </xf>
    <xf numFmtId="0" fontId="2" fillId="0" borderId="36" xfId="0" applyFont="1" applyFill="1" applyBorder="1" applyAlignment="1">
      <alignment vertical="center" wrapText="1"/>
    </xf>
    <xf numFmtId="0" fontId="8" fillId="0" borderId="14" xfId="0" applyFont="1" applyBorder="1" applyAlignment="1">
      <alignment horizontal="left" vertical="center" wrapText="1"/>
    </xf>
    <xf numFmtId="0" fontId="9" fillId="0" borderId="14" xfId="0" applyFont="1" applyBorder="1">
      <alignment vertical="center"/>
    </xf>
    <xf numFmtId="0" fontId="10" fillId="0" borderId="14" xfId="0" applyFont="1" applyBorder="1">
      <alignment vertical="center"/>
    </xf>
    <xf numFmtId="0" fontId="10" fillId="0" borderId="16" xfId="0" applyFont="1" applyBorder="1">
      <alignment vertical="center"/>
    </xf>
    <xf numFmtId="0" fontId="8" fillId="0" borderId="18" xfId="0" applyFont="1" applyBorder="1" applyAlignment="1">
      <alignment horizontal="left" vertical="center" wrapText="1"/>
    </xf>
    <xf numFmtId="0" fontId="9" fillId="0" borderId="29" xfId="0" applyFont="1" applyBorder="1" applyAlignment="1">
      <alignment horizontal="left" vertical="center" wrapText="1"/>
    </xf>
    <xf numFmtId="0" fontId="9" fillId="0" borderId="28" xfId="0" applyFont="1" applyBorder="1" applyAlignment="1">
      <alignment horizontal="left" vertical="center" wrapText="1"/>
    </xf>
    <xf numFmtId="0" fontId="9" fillId="0" borderId="30" xfId="0" applyFont="1" applyBorder="1" applyAlignment="1">
      <alignment horizontal="left" vertical="center" wrapText="1"/>
    </xf>
    <xf numFmtId="0" fontId="9" fillId="0" borderId="31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 wrapText="1"/>
    </xf>
    <xf numFmtId="0" fontId="9" fillId="0" borderId="25" xfId="0" applyFont="1" applyBorder="1" applyAlignment="1">
      <alignment horizontal="left" vertical="center" wrapText="1"/>
    </xf>
    <xf numFmtId="0" fontId="9" fillId="0" borderId="32" xfId="0" applyFont="1" applyBorder="1" applyAlignment="1">
      <alignment horizontal="left" vertical="center" wrapText="1"/>
    </xf>
    <xf numFmtId="0" fontId="9" fillId="0" borderId="27" xfId="0" applyFont="1" applyBorder="1" applyAlignment="1">
      <alignment horizontal="left" vertical="center" wrapText="1"/>
    </xf>
    <xf numFmtId="0" fontId="9" fillId="0" borderId="26" xfId="0" applyFont="1" applyBorder="1" applyAlignment="1">
      <alignment horizontal="left" vertical="center" wrapText="1"/>
    </xf>
    <xf numFmtId="0" fontId="11" fillId="0" borderId="22" xfId="0" applyFont="1" applyFill="1" applyBorder="1" applyAlignment="1">
      <alignment horizontal="left" vertical="top"/>
    </xf>
    <xf numFmtId="0" fontId="11" fillId="0" borderId="23" xfId="0" applyFont="1" applyFill="1" applyBorder="1" applyAlignment="1">
      <alignment horizontal="left" vertical="top"/>
    </xf>
    <xf numFmtId="0" fontId="11" fillId="0" borderId="24" xfId="0" applyFont="1" applyFill="1" applyBorder="1" applyAlignment="1">
      <alignment horizontal="left" vertical="top"/>
    </xf>
    <xf numFmtId="0" fontId="1" fillId="0" borderId="27" xfId="0" applyFont="1" applyBorder="1" applyAlignment="1">
      <alignment horizontal="right" vertical="center" wrapText="1"/>
    </xf>
    <xf numFmtId="0" fontId="1" fillId="0" borderId="13" xfId="0" applyFont="1" applyBorder="1" applyAlignment="1">
      <alignment horizontal="left" vertical="top" wrapText="1"/>
    </xf>
    <xf numFmtId="0" fontId="11" fillId="0" borderId="17" xfId="0" applyFont="1" applyFill="1" applyBorder="1" applyAlignment="1">
      <alignment horizontal="left" vertical="top"/>
    </xf>
    <xf numFmtId="0" fontId="1" fillId="0" borderId="22" xfId="0" applyFont="1" applyBorder="1" applyAlignment="1">
      <alignment horizontal="left" vertical="top" wrapText="1"/>
    </xf>
    <xf numFmtId="0" fontId="1" fillId="0" borderId="23" xfId="0" applyFont="1" applyBorder="1" applyAlignment="1">
      <alignment horizontal="left" vertical="top" wrapText="1"/>
    </xf>
    <xf numFmtId="0" fontId="1" fillId="0" borderId="17" xfId="0" applyFont="1" applyBorder="1" applyAlignment="1">
      <alignment horizontal="left" vertical="top" wrapText="1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</cellXfs>
  <cellStyles count="42">
    <cellStyle name="20% - 강조색1" xfId="19" builtinId="30" customBuiltin="1"/>
    <cellStyle name="20% - 강조색2" xfId="23" builtinId="34" customBuiltin="1"/>
    <cellStyle name="20% - 강조색3" xfId="27" builtinId="38" customBuiltin="1"/>
    <cellStyle name="20% - 강조색4" xfId="31" builtinId="42" customBuiltin="1"/>
    <cellStyle name="20% - 강조색5" xfId="35" builtinId="46" customBuiltin="1"/>
    <cellStyle name="20% - 강조색6" xfId="39" builtinId="50" customBuiltin="1"/>
    <cellStyle name="40% - 강조색1" xfId="20" builtinId="31" customBuiltin="1"/>
    <cellStyle name="40% - 강조색2" xfId="24" builtinId="35" customBuiltin="1"/>
    <cellStyle name="40% - 강조색3" xfId="28" builtinId="39" customBuiltin="1"/>
    <cellStyle name="40% - 강조색4" xfId="32" builtinId="43" customBuiltin="1"/>
    <cellStyle name="40% - 강조색5" xfId="36" builtinId="47" customBuiltin="1"/>
    <cellStyle name="40% - 강조색6" xfId="40" builtinId="51" customBuiltin="1"/>
    <cellStyle name="60% - 강조색1" xfId="21" builtinId="32" customBuiltin="1"/>
    <cellStyle name="60% - 강조색2" xfId="25" builtinId="36" customBuiltin="1"/>
    <cellStyle name="60% - 강조색3" xfId="29" builtinId="40" customBuiltin="1"/>
    <cellStyle name="60% - 강조색4" xfId="33" builtinId="44" customBuiltin="1"/>
    <cellStyle name="60% - 강조색5" xfId="37" builtinId="48" customBuiltin="1"/>
    <cellStyle name="60% - 강조색6" xfId="41" builtinId="52" customBuiltin="1"/>
    <cellStyle name="강조색1" xfId="18" builtinId="29" customBuiltin="1"/>
    <cellStyle name="강조색2" xfId="22" builtinId="33" customBuiltin="1"/>
    <cellStyle name="강조색3" xfId="26" builtinId="37" customBuiltin="1"/>
    <cellStyle name="강조색4" xfId="30" builtinId="41" customBuiltin="1"/>
    <cellStyle name="강조색5" xfId="34" builtinId="45" customBuiltin="1"/>
    <cellStyle name="강조색6" xfId="38" builtinId="49" customBuiltin="1"/>
    <cellStyle name="경고문" xfId="14" builtinId="11" customBuiltin="1"/>
    <cellStyle name="계산" xfId="11" builtinId="22" customBuiltin="1"/>
    <cellStyle name="나쁨" xfId="7" builtinId="27" customBuiltin="1"/>
    <cellStyle name="메모" xfId="15" builtinId="10" customBuiltin="1"/>
    <cellStyle name="보통" xfId="8" builtinId="28" customBuiltin="1"/>
    <cellStyle name="설명 텍스트" xfId="16" builtinId="53" customBuiltin="1"/>
    <cellStyle name="셀 확인" xfId="13" builtinId="23" customBuiltin="1"/>
    <cellStyle name="연결된 셀" xfId="12" builtinId="24" customBuiltin="1"/>
    <cellStyle name="요약" xfId="17" builtinId="25" customBuiltin="1"/>
    <cellStyle name="입력" xfId="9" builtinId="20" customBuiltin="1"/>
    <cellStyle name="제목" xfId="1" builtinId="15" customBuiltin="1"/>
    <cellStyle name="제목 1" xfId="2" builtinId="16" customBuiltin="1"/>
    <cellStyle name="제목 2" xfId="3" builtinId="17" customBuiltin="1"/>
    <cellStyle name="제목 3" xfId="4" builtinId="18" customBuiltin="1"/>
    <cellStyle name="제목 4" xfId="5" builtinId="19" customBuiltin="1"/>
    <cellStyle name="좋음" xfId="6" builtinId="26" customBuiltin="1"/>
    <cellStyle name="출력" xfId="10" builtinId="21" customBuiltin="1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4"/>
  <sheetViews>
    <sheetView tabSelected="1" zoomScale="90" zoomScaleNormal="90" workbookViewId="0">
      <selection activeCell="D7" sqref="D7"/>
    </sheetView>
  </sheetViews>
  <sheetFormatPr defaultRowHeight="16.5" x14ac:dyDescent="0.3"/>
  <cols>
    <col min="1" max="1" width="14.5" customWidth="1"/>
    <col min="2" max="2" width="26.875" style="3" customWidth="1"/>
    <col min="3" max="3" width="15.625" bestFit="1" customWidth="1"/>
    <col min="4" max="4" width="108.25" style="16" customWidth="1"/>
    <col min="5" max="5" width="11.375" style="2" bestFit="1" customWidth="1"/>
    <col min="7" max="8" width="0" hidden="1" customWidth="1"/>
    <col min="9" max="9" width="9.875" hidden="1" customWidth="1"/>
  </cols>
  <sheetData>
    <row r="1" spans="1:9" ht="20.25" x14ac:dyDescent="0.3">
      <c r="A1" s="57" t="s">
        <v>196</v>
      </c>
      <c r="B1" s="58"/>
      <c r="C1" s="58"/>
      <c r="D1" s="58"/>
      <c r="E1" s="58"/>
    </row>
    <row r="2" spans="1:9" s="12" customFormat="1" ht="17.25" thickBot="1" x14ac:dyDescent="0.35">
      <c r="A2" s="51" t="s">
        <v>229</v>
      </c>
      <c r="B2" s="51"/>
      <c r="C2" s="51"/>
      <c r="D2" s="51"/>
      <c r="E2" s="51"/>
    </row>
    <row r="3" spans="1:9" ht="17.25" thickBot="1" x14ac:dyDescent="0.35">
      <c r="A3" s="17" t="s">
        <v>0</v>
      </c>
      <c r="B3" s="18" t="s">
        <v>78</v>
      </c>
      <c r="C3" s="19" t="s">
        <v>1</v>
      </c>
      <c r="D3" s="26" t="s">
        <v>117</v>
      </c>
      <c r="E3" s="15" t="s">
        <v>2</v>
      </c>
    </row>
    <row r="4" spans="1:9" ht="17.25" thickTop="1" x14ac:dyDescent="0.3">
      <c r="A4" s="56" t="s">
        <v>163</v>
      </c>
      <c r="B4" s="22" t="s">
        <v>3</v>
      </c>
      <c r="C4" s="14" t="s">
        <v>4</v>
      </c>
      <c r="D4" s="27" t="s">
        <v>79</v>
      </c>
      <c r="E4" s="38" t="s">
        <v>5</v>
      </c>
      <c r="G4" s="4" t="s">
        <v>4</v>
      </c>
      <c r="H4" s="5">
        <f>COUNTIFS($C$4:$C$1005,G4)</f>
        <v>61</v>
      </c>
      <c r="I4" s="6">
        <f>(H4/$H$8)*100</f>
        <v>58.095238095238102</v>
      </c>
    </row>
    <row r="5" spans="1:9" x14ac:dyDescent="0.3">
      <c r="A5" s="52"/>
      <c r="B5" s="23" t="s">
        <v>6</v>
      </c>
      <c r="C5" s="7" t="s">
        <v>4</v>
      </c>
      <c r="D5" s="28" t="s">
        <v>80</v>
      </c>
      <c r="E5" s="34" t="s">
        <v>5</v>
      </c>
      <c r="G5" s="4" t="s">
        <v>8</v>
      </c>
      <c r="H5" s="5">
        <f>COUNTIFS($C$4:$C$1005,G5)</f>
        <v>20</v>
      </c>
      <c r="I5" s="6">
        <f t="shared" ref="I5:I7" si="0">(H5/$H$8)*100</f>
        <v>19.047619047619047</v>
      </c>
    </row>
    <row r="6" spans="1:9" ht="27" x14ac:dyDescent="0.3">
      <c r="A6" s="52"/>
      <c r="B6" s="23" t="s">
        <v>7</v>
      </c>
      <c r="C6" s="7" t="s">
        <v>8</v>
      </c>
      <c r="D6" s="28" t="s">
        <v>186</v>
      </c>
      <c r="E6" s="34"/>
      <c r="G6" s="4" t="s">
        <v>125</v>
      </c>
      <c r="H6" s="5">
        <f>COUNTIFS($C$4:$C$1005,G6)</f>
        <v>19</v>
      </c>
      <c r="I6" s="6">
        <f t="shared" si="0"/>
        <v>18.095238095238095</v>
      </c>
    </row>
    <row r="7" spans="1:9" ht="27" x14ac:dyDescent="0.3">
      <c r="A7" s="52"/>
      <c r="B7" s="23" t="s">
        <v>9</v>
      </c>
      <c r="C7" s="7" t="s">
        <v>4</v>
      </c>
      <c r="D7" s="28" t="s">
        <v>123</v>
      </c>
      <c r="E7" s="34" t="s">
        <v>5</v>
      </c>
      <c r="G7" s="4" t="s">
        <v>99</v>
      </c>
      <c r="H7" s="5">
        <f>COUNTIFS($C$4:$C$1005,G7)</f>
        <v>5</v>
      </c>
      <c r="I7" s="6">
        <f t="shared" si="0"/>
        <v>4.7619047619047619</v>
      </c>
    </row>
    <row r="8" spans="1:9" x14ac:dyDescent="0.3">
      <c r="A8" s="52"/>
      <c r="B8" s="23" t="s">
        <v>10</v>
      </c>
      <c r="C8" s="7" t="s">
        <v>4</v>
      </c>
      <c r="D8" s="28" t="s">
        <v>157</v>
      </c>
      <c r="E8" s="34" t="s">
        <v>5</v>
      </c>
      <c r="G8" s="5"/>
      <c r="H8" s="5">
        <f>SUM(H4:H7)</f>
        <v>105</v>
      </c>
      <c r="I8" s="5">
        <f>SUM(I4:I7)</f>
        <v>100</v>
      </c>
    </row>
    <row r="9" spans="1:9" x14ac:dyDescent="0.3">
      <c r="A9" s="52"/>
      <c r="B9" s="23" t="s">
        <v>11</v>
      </c>
      <c r="C9" s="7" t="s">
        <v>4</v>
      </c>
      <c r="D9" s="28" t="s">
        <v>81</v>
      </c>
      <c r="E9" s="34" t="s">
        <v>5</v>
      </c>
    </row>
    <row r="10" spans="1:9" x14ac:dyDescent="0.3">
      <c r="A10" s="52"/>
      <c r="B10" s="23" t="s">
        <v>12</v>
      </c>
      <c r="C10" s="7" t="s">
        <v>4</v>
      </c>
      <c r="D10" s="28" t="s">
        <v>82</v>
      </c>
      <c r="E10" s="34" t="s">
        <v>5</v>
      </c>
    </row>
    <row r="11" spans="1:9" x14ac:dyDescent="0.3">
      <c r="A11" s="52"/>
      <c r="B11" s="23" t="s">
        <v>13</v>
      </c>
      <c r="C11" s="7" t="s">
        <v>4</v>
      </c>
      <c r="D11" s="28" t="s">
        <v>143</v>
      </c>
      <c r="E11" s="34"/>
    </row>
    <row r="12" spans="1:9" x14ac:dyDescent="0.3">
      <c r="A12" s="52"/>
      <c r="B12" s="23" t="s">
        <v>14</v>
      </c>
      <c r="C12" s="7" t="s">
        <v>4</v>
      </c>
      <c r="D12" s="28" t="s">
        <v>83</v>
      </c>
      <c r="E12" s="34"/>
    </row>
    <row r="13" spans="1:9" x14ac:dyDescent="0.3">
      <c r="A13" s="52"/>
      <c r="B13" s="23" t="s">
        <v>15</v>
      </c>
      <c r="C13" s="7" t="s">
        <v>4</v>
      </c>
      <c r="D13" s="28" t="s">
        <v>124</v>
      </c>
      <c r="E13" s="34"/>
    </row>
    <row r="14" spans="1:9" x14ac:dyDescent="0.3">
      <c r="A14" s="52"/>
      <c r="B14" s="23" t="s">
        <v>17</v>
      </c>
      <c r="C14" s="7" t="s">
        <v>4</v>
      </c>
      <c r="D14" s="28" t="s">
        <v>185</v>
      </c>
      <c r="E14" s="34"/>
    </row>
    <row r="15" spans="1:9" ht="27" x14ac:dyDescent="0.3">
      <c r="A15" s="52" t="s">
        <v>21</v>
      </c>
      <c r="B15" s="23" t="s">
        <v>22</v>
      </c>
      <c r="C15" s="7" t="s">
        <v>8</v>
      </c>
      <c r="D15" s="28" t="s">
        <v>189</v>
      </c>
      <c r="E15" s="34"/>
    </row>
    <row r="16" spans="1:9" x14ac:dyDescent="0.3">
      <c r="A16" s="52"/>
      <c r="B16" s="23" t="s">
        <v>23</v>
      </c>
      <c r="C16" s="7" t="s">
        <v>8</v>
      </c>
      <c r="D16" s="28" t="s">
        <v>154</v>
      </c>
      <c r="E16" s="34" t="s">
        <v>5</v>
      </c>
    </row>
    <row r="17" spans="1:5" x14ac:dyDescent="0.3">
      <c r="A17" s="52"/>
      <c r="B17" s="23" t="s">
        <v>24</v>
      </c>
      <c r="C17" s="7" t="s">
        <v>125</v>
      </c>
      <c r="D17" s="28" t="s">
        <v>5</v>
      </c>
      <c r="E17" s="34"/>
    </row>
    <row r="18" spans="1:5" x14ac:dyDescent="0.3">
      <c r="A18" s="52"/>
      <c r="B18" s="23" t="s">
        <v>25</v>
      </c>
      <c r="C18" s="7" t="s">
        <v>4</v>
      </c>
      <c r="D18" s="28" t="s">
        <v>126</v>
      </c>
      <c r="E18" s="34"/>
    </row>
    <row r="19" spans="1:5" x14ac:dyDescent="0.3">
      <c r="A19" s="52"/>
      <c r="B19" s="23" t="s">
        <v>26</v>
      </c>
      <c r="C19" s="7" t="s">
        <v>4</v>
      </c>
      <c r="D19" s="28" t="s">
        <v>142</v>
      </c>
      <c r="E19" s="34" t="s">
        <v>155</v>
      </c>
    </row>
    <row r="20" spans="1:5" x14ac:dyDescent="0.3">
      <c r="A20" s="52" t="s">
        <v>27</v>
      </c>
      <c r="B20" s="23" t="s">
        <v>28</v>
      </c>
      <c r="C20" s="7" t="s">
        <v>4</v>
      </c>
      <c r="D20" s="28" t="s">
        <v>85</v>
      </c>
      <c r="E20" s="34" t="s">
        <v>86</v>
      </c>
    </row>
    <row r="21" spans="1:5" x14ac:dyDescent="0.3">
      <c r="A21" s="52"/>
      <c r="B21" s="23" t="s">
        <v>29</v>
      </c>
      <c r="C21" s="7" t="s">
        <v>4</v>
      </c>
      <c r="D21" s="28" t="s">
        <v>87</v>
      </c>
      <c r="E21" s="34" t="s">
        <v>5</v>
      </c>
    </row>
    <row r="22" spans="1:5" ht="27" x14ac:dyDescent="0.3">
      <c r="A22" s="52"/>
      <c r="B22" s="23" t="s">
        <v>30</v>
      </c>
      <c r="C22" s="7" t="s">
        <v>4</v>
      </c>
      <c r="D22" s="28" t="s">
        <v>193</v>
      </c>
      <c r="E22" s="34"/>
    </row>
    <row r="23" spans="1:5" x14ac:dyDescent="0.3">
      <c r="A23" s="52"/>
      <c r="B23" s="23" t="s">
        <v>194</v>
      </c>
      <c r="C23" s="7" t="s">
        <v>4</v>
      </c>
      <c r="D23" s="28" t="s">
        <v>88</v>
      </c>
      <c r="E23" s="34" t="s">
        <v>5</v>
      </c>
    </row>
    <row r="24" spans="1:5" x14ac:dyDescent="0.3">
      <c r="A24" s="52"/>
      <c r="B24" s="23" t="s">
        <v>31</v>
      </c>
      <c r="C24" s="7" t="s">
        <v>4</v>
      </c>
      <c r="D24" s="28" t="s">
        <v>89</v>
      </c>
      <c r="E24" s="34" t="s">
        <v>5</v>
      </c>
    </row>
    <row r="25" spans="1:5" x14ac:dyDescent="0.3">
      <c r="A25" s="52"/>
      <c r="B25" s="23" t="s">
        <v>32</v>
      </c>
      <c r="C25" s="7" t="s">
        <v>4</v>
      </c>
      <c r="D25" s="28" t="s">
        <v>127</v>
      </c>
      <c r="E25" s="34" t="s">
        <v>158</v>
      </c>
    </row>
    <row r="26" spans="1:5" x14ac:dyDescent="0.3">
      <c r="A26" s="52"/>
      <c r="B26" s="23" t="s">
        <v>33</v>
      </c>
      <c r="C26" s="7" t="s">
        <v>4</v>
      </c>
      <c r="D26" s="28" t="s">
        <v>128</v>
      </c>
      <c r="E26" s="34" t="s">
        <v>5</v>
      </c>
    </row>
    <row r="27" spans="1:5" x14ac:dyDescent="0.3">
      <c r="A27" s="52"/>
      <c r="B27" s="23" t="s">
        <v>34</v>
      </c>
      <c r="C27" s="7" t="s">
        <v>4</v>
      </c>
      <c r="D27" s="28" t="s">
        <v>90</v>
      </c>
      <c r="E27" s="34" t="s">
        <v>5</v>
      </c>
    </row>
    <row r="28" spans="1:5" x14ac:dyDescent="0.3">
      <c r="A28" s="52" t="s">
        <v>118</v>
      </c>
      <c r="B28" s="23" t="s">
        <v>195</v>
      </c>
      <c r="C28" s="7" t="s">
        <v>4</v>
      </c>
      <c r="D28" s="28" t="s">
        <v>91</v>
      </c>
      <c r="E28" s="34" t="s">
        <v>5</v>
      </c>
    </row>
    <row r="29" spans="1:5" x14ac:dyDescent="0.3">
      <c r="A29" s="52"/>
      <c r="B29" s="23" t="s">
        <v>35</v>
      </c>
      <c r="C29" s="7" t="s">
        <v>4</v>
      </c>
      <c r="D29" s="28" t="s">
        <v>92</v>
      </c>
      <c r="E29" s="34" t="s">
        <v>5</v>
      </c>
    </row>
    <row r="30" spans="1:5" x14ac:dyDescent="0.3">
      <c r="A30" s="52"/>
      <c r="B30" s="23" t="s">
        <v>36</v>
      </c>
      <c r="C30" s="7" t="s">
        <v>4</v>
      </c>
      <c r="D30" s="28" t="s">
        <v>93</v>
      </c>
      <c r="E30" s="34"/>
    </row>
    <row r="31" spans="1:5" x14ac:dyDescent="0.3">
      <c r="A31" s="52"/>
      <c r="B31" s="23" t="s">
        <v>37</v>
      </c>
      <c r="C31" s="7" t="s">
        <v>8</v>
      </c>
      <c r="D31" s="28" t="s">
        <v>5</v>
      </c>
      <c r="E31" s="34" t="s">
        <v>5</v>
      </c>
    </row>
    <row r="32" spans="1:5" x14ac:dyDescent="0.3">
      <c r="A32" s="52"/>
      <c r="B32" s="23" t="s">
        <v>38</v>
      </c>
      <c r="C32" s="7" t="s">
        <v>4</v>
      </c>
      <c r="D32" s="28" t="s">
        <v>94</v>
      </c>
      <c r="E32" s="34" t="s">
        <v>5</v>
      </c>
    </row>
    <row r="33" spans="1:5" x14ac:dyDescent="0.3">
      <c r="A33" s="52"/>
      <c r="B33" s="23" t="s">
        <v>39</v>
      </c>
      <c r="C33" s="7" t="s">
        <v>4</v>
      </c>
      <c r="D33" s="28" t="s">
        <v>129</v>
      </c>
      <c r="E33" s="34"/>
    </row>
    <row r="34" spans="1:5" x14ac:dyDescent="0.3">
      <c r="A34" s="52"/>
      <c r="B34" s="23" t="s">
        <v>40</v>
      </c>
      <c r="C34" s="7" t="s">
        <v>4</v>
      </c>
      <c r="D34" s="28" t="s">
        <v>95</v>
      </c>
      <c r="E34" s="34"/>
    </row>
    <row r="35" spans="1:5" x14ac:dyDescent="0.3">
      <c r="A35" s="52"/>
      <c r="B35" s="23" t="s">
        <v>131</v>
      </c>
      <c r="C35" s="7" t="s">
        <v>4</v>
      </c>
      <c r="D35" s="28" t="s">
        <v>96</v>
      </c>
      <c r="E35" s="34" t="s">
        <v>5</v>
      </c>
    </row>
    <row r="36" spans="1:5" ht="16.5" customHeight="1" x14ac:dyDescent="0.3">
      <c r="A36" s="52" t="s">
        <v>162</v>
      </c>
      <c r="B36" s="23" t="s">
        <v>165</v>
      </c>
      <c r="C36" s="7" t="s">
        <v>4</v>
      </c>
      <c r="D36" s="28" t="s">
        <v>130</v>
      </c>
      <c r="E36" s="34" t="s">
        <v>5</v>
      </c>
    </row>
    <row r="37" spans="1:5" x14ac:dyDescent="0.3">
      <c r="A37" s="52"/>
      <c r="B37" s="24" t="s">
        <v>166</v>
      </c>
      <c r="C37" s="7" t="s">
        <v>8</v>
      </c>
      <c r="D37" s="28" t="s">
        <v>5</v>
      </c>
      <c r="E37" s="34" t="s">
        <v>5</v>
      </c>
    </row>
    <row r="38" spans="1:5" x14ac:dyDescent="0.3">
      <c r="A38" s="52"/>
      <c r="B38" s="23" t="s">
        <v>41</v>
      </c>
      <c r="C38" s="7" t="s">
        <v>4</v>
      </c>
      <c r="D38" s="28" t="s">
        <v>97</v>
      </c>
      <c r="E38" s="34" t="s">
        <v>5</v>
      </c>
    </row>
    <row r="39" spans="1:5" x14ac:dyDescent="0.3">
      <c r="A39" s="52"/>
      <c r="B39" s="23" t="s">
        <v>167</v>
      </c>
      <c r="C39" s="7" t="s">
        <v>4</v>
      </c>
      <c r="D39" s="28" t="s">
        <v>190</v>
      </c>
      <c r="E39" s="34"/>
    </row>
    <row r="40" spans="1:5" x14ac:dyDescent="0.3">
      <c r="A40" s="52"/>
      <c r="B40" s="23" t="s">
        <v>42</v>
      </c>
      <c r="C40" s="7" t="s">
        <v>8</v>
      </c>
      <c r="D40" s="28" t="s">
        <v>5</v>
      </c>
      <c r="E40" s="34" t="s">
        <v>5</v>
      </c>
    </row>
    <row r="41" spans="1:5" x14ac:dyDescent="0.3">
      <c r="A41" s="52"/>
      <c r="B41" s="23" t="s">
        <v>43</v>
      </c>
      <c r="C41" s="7" t="s">
        <v>8</v>
      </c>
      <c r="D41" s="28" t="s">
        <v>5</v>
      </c>
      <c r="E41" s="34" t="s">
        <v>5</v>
      </c>
    </row>
    <row r="42" spans="1:5" x14ac:dyDescent="0.3">
      <c r="A42" s="52"/>
      <c r="B42" s="23" t="s">
        <v>168</v>
      </c>
      <c r="C42" s="7" t="s">
        <v>4</v>
      </c>
      <c r="D42" s="28" t="s">
        <v>102</v>
      </c>
      <c r="E42" s="34" t="s">
        <v>5</v>
      </c>
    </row>
    <row r="43" spans="1:5" x14ac:dyDescent="0.3">
      <c r="A43" s="52"/>
      <c r="B43" s="23" t="s">
        <v>169</v>
      </c>
      <c r="C43" s="7" t="s">
        <v>4</v>
      </c>
      <c r="D43" s="28" t="s">
        <v>103</v>
      </c>
      <c r="E43" s="34" t="s">
        <v>5</v>
      </c>
    </row>
    <row r="44" spans="1:5" x14ac:dyDescent="0.3">
      <c r="A44" s="52"/>
      <c r="B44" s="23" t="s">
        <v>170</v>
      </c>
      <c r="C44" s="7" t="s">
        <v>4</v>
      </c>
      <c r="D44" s="28" t="s">
        <v>191</v>
      </c>
      <c r="E44" s="34"/>
    </row>
    <row r="45" spans="1:5" x14ac:dyDescent="0.3">
      <c r="A45" s="52"/>
      <c r="B45" s="23" t="s">
        <v>52</v>
      </c>
      <c r="C45" s="7" t="s">
        <v>8</v>
      </c>
      <c r="D45" s="28" t="s">
        <v>159</v>
      </c>
      <c r="E45" s="34" t="s">
        <v>5</v>
      </c>
    </row>
    <row r="46" spans="1:5" x14ac:dyDescent="0.3">
      <c r="A46" s="52"/>
      <c r="B46" s="23" t="s">
        <v>53</v>
      </c>
      <c r="C46" s="7" t="s">
        <v>16</v>
      </c>
      <c r="D46" s="28" t="s">
        <v>5</v>
      </c>
      <c r="E46" s="34" t="s">
        <v>5</v>
      </c>
    </row>
    <row r="47" spans="1:5" x14ac:dyDescent="0.3">
      <c r="A47" s="52" t="s">
        <v>44</v>
      </c>
      <c r="B47" s="23" t="s">
        <v>45</v>
      </c>
      <c r="C47" s="7" t="s">
        <v>16</v>
      </c>
      <c r="D47" s="28" t="s">
        <v>5</v>
      </c>
      <c r="E47" s="34" t="s">
        <v>5</v>
      </c>
    </row>
    <row r="48" spans="1:5" x14ac:dyDescent="0.3">
      <c r="A48" s="52"/>
      <c r="B48" s="23" t="s">
        <v>132</v>
      </c>
      <c r="C48" s="7" t="s">
        <v>4</v>
      </c>
      <c r="D48" s="28" t="s">
        <v>98</v>
      </c>
      <c r="E48" s="34" t="s">
        <v>5</v>
      </c>
    </row>
    <row r="49" spans="1:5" x14ac:dyDescent="0.3">
      <c r="A49" s="52"/>
      <c r="B49" s="23" t="s">
        <v>46</v>
      </c>
      <c r="C49" s="7" t="s">
        <v>8</v>
      </c>
      <c r="D49" s="28" t="s">
        <v>5</v>
      </c>
      <c r="E49" s="34" t="s">
        <v>5</v>
      </c>
    </row>
    <row r="50" spans="1:5" x14ac:dyDescent="0.3">
      <c r="A50" s="52"/>
      <c r="B50" s="23" t="s">
        <v>171</v>
      </c>
      <c r="C50" s="7" t="s">
        <v>99</v>
      </c>
      <c r="D50" s="29" t="s">
        <v>5</v>
      </c>
      <c r="E50" s="34" t="s">
        <v>5</v>
      </c>
    </row>
    <row r="51" spans="1:5" x14ac:dyDescent="0.3">
      <c r="A51" s="52"/>
      <c r="B51" s="23" t="s">
        <v>172</v>
      </c>
      <c r="C51" s="7" t="s">
        <v>99</v>
      </c>
      <c r="D51" s="29" t="s">
        <v>5</v>
      </c>
      <c r="E51" s="34" t="s">
        <v>5</v>
      </c>
    </row>
    <row r="52" spans="1:5" x14ac:dyDescent="0.3">
      <c r="A52" s="52"/>
      <c r="B52" s="23" t="s">
        <v>47</v>
      </c>
      <c r="C52" s="7" t="s">
        <v>99</v>
      </c>
      <c r="D52" s="28" t="s">
        <v>5</v>
      </c>
      <c r="E52" s="34" t="s">
        <v>5</v>
      </c>
    </row>
    <row r="53" spans="1:5" ht="27" x14ac:dyDescent="0.3">
      <c r="A53" s="52"/>
      <c r="B53" s="23" t="s">
        <v>48</v>
      </c>
      <c r="C53" s="7" t="s">
        <v>4</v>
      </c>
      <c r="D53" s="28" t="s">
        <v>197</v>
      </c>
      <c r="E53" s="34"/>
    </row>
    <row r="54" spans="1:5" x14ac:dyDescent="0.3">
      <c r="A54" s="52"/>
      <c r="B54" s="24" t="s">
        <v>49</v>
      </c>
      <c r="C54" s="7" t="s">
        <v>198</v>
      </c>
      <c r="D54" s="28" t="s">
        <v>5</v>
      </c>
      <c r="E54" s="34" t="s">
        <v>5</v>
      </c>
    </row>
    <row r="55" spans="1:5" x14ac:dyDescent="0.3">
      <c r="A55" s="52"/>
      <c r="B55" s="24" t="s">
        <v>50</v>
      </c>
      <c r="C55" s="7" t="s">
        <v>4</v>
      </c>
      <c r="D55" s="28" t="s">
        <v>100</v>
      </c>
      <c r="E55" s="34" t="s">
        <v>5</v>
      </c>
    </row>
    <row r="56" spans="1:5" x14ac:dyDescent="0.3">
      <c r="A56" s="52"/>
      <c r="B56" s="24" t="s">
        <v>51</v>
      </c>
      <c r="C56" s="7" t="s">
        <v>4</v>
      </c>
      <c r="D56" s="28" t="s">
        <v>122</v>
      </c>
      <c r="E56" s="34"/>
    </row>
    <row r="57" spans="1:5" x14ac:dyDescent="0.3">
      <c r="A57" s="52"/>
      <c r="B57" s="24" t="s">
        <v>173</v>
      </c>
      <c r="C57" s="7" t="s">
        <v>16</v>
      </c>
      <c r="D57" s="28" t="s">
        <v>5</v>
      </c>
      <c r="E57" s="34" t="s">
        <v>5</v>
      </c>
    </row>
    <row r="58" spans="1:5" x14ac:dyDescent="0.3">
      <c r="A58" s="52"/>
      <c r="B58" s="24" t="s">
        <v>174</v>
      </c>
      <c r="C58" s="7" t="s">
        <v>4</v>
      </c>
      <c r="D58" s="28" t="s">
        <v>84</v>
      </c>
      <c r="E58" s="34" t="s">
        <v>5</v>
      </c>
    </row>
    <row r="59" spans="1:5" x14ac:dyDescent="0.3">
      <c r="A59" s="52"/>
      <c r="B59" s="24" t="s">
        <v>135</v>
      </c>
      <c r="C59" s="7" t="s">
        <v>147</v>
      </c>
      <c r="D59" s="28"/>
      <c r="E59" s="34"/>
    </row>
    <row r="60" spans="1:5" x14ac:dyDescent="0.3">
      <c r="A60" s="52" t="s">
        <v>119</v>
      </c>
      <c r="B60" s="24" t="s">
        <v>175</v>
      </c>
      <c r="C60" s="7" t="s">
        <v>16</v>
      </c>
      <c r="D60" s="28" t="s">
        <v>5</v>
      </c>
      <c r="E60" s="34" t="s">
        <v>5</v>
      </c>
    </row>
    <row r="61" spans="1:5" x14ac:dyDescent="0.3">
      <c r="A61" s="52"/>
      <c r="B61" s="24" t="s">
        <v>176</v>
      </c>
      <c r="C61" s="7" t="s">
        <v>16</v>
      </c>
      <c r="D61" s="28" t="s">
        <v>5</v>
      </c>
      <c r="E61" s="34" t="s">
        <v>5</v>
      </c>
    </row>
    <row r="62" spans="1:5" x14ac:dyDescent="0.3">
      <c r="A62" s="52"/>
      <c r="B62" s="24" t="s">
        <v>177</v>
      </c>
      <c r="C62" s="7" t="s">
        <v>16</v>
      </c>
      <c r="D62" s="28" t="s">
        <v>5</v>
      </c>
      <c r="E62" s="34" t="s">
        <v>5</v>
      </c>
    </row>
    <row r="63" spans="1:5" x14ac:dyDescent="0.3">
      <c r="A63" s="52"/>
      <c r="B63" s="24" t="s">
        <v>178</v>
      </c>
      <c r="C63" s="7" t="s">
        <v>16</v>
      </c>
      <c r="D63" s="28" t="s">
        <v>5</v>
      </c>
      <c r="E63" s="34" t="s">
        <v>5</v>
      </c>
    </row>
    <row r="64" spans="1:5" x14ac:dyDescent="0.3">
      <c r="A64" s="52"/>
      <c r="B64" s="24" t="s">
        <v>179</v>
      </c>
      <c r="C64" s="7" t="s">
        <v>16</v>
      </c>
      <c r="D64" s="28" t="s">
        <v>5</v>
      </c>
      <c r="E64" s="34" t="s">
        <v>5</v>
      </c>
    </row>
    <row r="65" spans="1:5" x14ac:dyDescent="0.3">
      <c r="A65" s="52"/>
      <c r="B65" s="24" t="s">
        <v>180</v>
      </c>
      <c r="C65" s="7" t="s">
        <v>16</v>
      </c>
      <c r="D65" s="28" t="s">
        <v>5</v>
      </c>
      <c r="E65" s="34" t="s">
        <v>5</v>
      </c>
    </row>
    <row r="66" spans="1:5" x14ac:dyDescent="0.3">
      <c r="A66" s="52"/>
      <c r="B66" s="24" t="s">
        <v>181</v>
      </c>
      <c r="C66" s="7" t="s">
        <v>16</v>
      </c>
      <c r="D66" s="28" t="s">
        <v>5</v>
      </c>
      <c r="E66" s="34" t="s">
        <v>5</v>
      </c>
    </row>
    <row r="67" spans="1:5" x14ac:dyDescent="0.3">
      <c r="A67" s="52"/>
      <c r="B67" s="25" t="s">
        <v>101</v>
      </c>
      <c r="C67" s="7" t="s">
        <v>16</v>
      </c>
      <c r="D67" s="28"/>
      <c r="E67" s="34"/>
    </row>
    <row r="68" spans="1:5" x14ac:dyDescent="0.3">
      <c r="A68" s="52"/>
      <c r="B68" s="25" t="s">
        <v>133</v>
      </c>
      <c r="C68" s="7" t="s">
        <v>134</v>
      </c>
      <c r="D68" s="28" t="s">
        <v>5</v>
      </c>
      <c r="E68" s="34" t="s">
        <v>5</v>
      </c>
    </row>
    <row r="69" spans="1:5" ht="27" x14ac:dyDescent="0.3">
      <c r="A69" s="52" t="s">
        <v>120</v>
      </c>
      <c r="B69" s="25" t="s">
        <v>182</v>
      </c>
      <c r="C69" s="7" t="s">
        <v>199</v>
      </c>
      <c r="D69" s="28" t="s">
        <v>200</v>
      </c>
      <c r="E69" s="34" t="s">
        <v>5</v>
      </c>
    </row>
    <row r="70" spans="1:5" x14ac:dyDescent="0.3">
      <c r="A70" s="52"/>
      <c r="B70" s="25" t="s">
        <v>183</v>
      </c>
      <c r="C70" s="7" t="s">
        <v>16</v>
      </c>
      <c r="D70" s="28" t="s">
        <v>5</v>
      </c>
      <c r="E70" s="34" t="s">
        <v>5</v>
      </c>
    </row>
    <row r="71" spans="1:5" x14ac:dyDescent="0.3">
      <c r="A71" s="52"/>
      <c r="B71" s="25" t="s">
        <v>184</v>
      </c>
      <c r="C71" s="7" t="s">
        <v>16</v>
      </c>
      <c r="D71" s="28" t="s">
        <v>201</v>
      </c>
      <c r="E71" s="34" t="s">
        <v>5</v>
      </c>
    </row>
    <row r="72" spans="1:5" x14ac:dyDescent="0.3">
      <c r="A72" s="52"/>
      <c r="B72" s="25" t="s">
        <v>54</v>
      </c>
      <c r="C72" s="7" t="s">
        <v>16</v>
      </c>
      <c r="D72" s="28" t="s">
        <v>5</v>
      </c>
      <c r="E72" s="34" t="s">
        <v>5</v>
      </c>
    </row>
    <row r="73" spans="1:5" x14ac:dyDescent="0.3">
      <c r="A73" s="52"/>
      <c r="B73" s="25" t="s">
        <v>55</v>
      </c>
      <c r="C73" s="7" t="s">
        <v>16</v>
      </c>
      <c r="D73" s="28" t="s">
        <v>5</v>
      </c>
      <c r="E73" s="34" t="s">
        <v>5</v>
      </c>
    </row>
    <row r="74" spans="1:5" x14ac:dyDescent="0.3">
      <c r="A74" s="52"/>
      <c r="B74" s="25" t="s">
        <v>56</v>
      </c>
      <c r="C74" s="7" t="s">
        <v>16</v>
      </c>
      <c r="D74" s="28" t="s">
        <v>5</v>
      </c>
      <c r="E74" s="34" t="s">
        <v>5</v>
      </c>
    </row>
    <row r="75" spans="1:5" x14ac:dyDescent="0.3">
      <c r="A75" s="52"/>
      <c r="B75" s="25" t="s">
        <v>136</v>
      </c>
      <c r="C75" s="7" t="s">
        <v>16</v>
      </c>
      <c r="D75" s="29" t="s">
        <v>5</v>
      </c>
      <c r="E75" s="34" t="s">
        <v>5</v>
      </c>
    </row>
    <row r="76" spans="1:5" x14ac:dyDescent="0.3">
      <c r="A76" s="52" t="s">
        <v>57</v>
      </c>
      <c r="B76" s="25" t="s">
        <v>58</v>
      </c>
      <c r="C76" s="7" t="s">
        <v>4</v>
      </c>
      <c r="D76" s="28" t="s">
        <v>104</v>
      </c>
      <c r="E76" s="34" t="s">
        <v>5</v>
      </c>
    </row>
    <row r="77" spans="1:5" x14ac:dyDescent="0.3">
      <c r="A77" s="52"/>
      <c r="B77" s="25" t="s">
        <v>59</v>
      </c>
      <c r="C77" s="7" t="s">
        <v>4</v>
      </c>
      <c r="D77" s="28" t="s">
        <v>105</v>
      </c>
      <c r="E77" s="34" t="s">
        <v>5</v>
      </c>
    </row>
    <row r="78" spans="1:5" x14ac:dyDescent="0.3">
      <c r="A78" s="52"/>
      <c r="B78" s="25" t="s">
        <v>60</v>
      </c>
      <c r="C78" s="7" t="s">
        <v>8</v>
      </c>
      <c r="D78" s="28" t="s">
        <v>5</v>
      </c>
      <c r="E78" s="34" t="s">
        <v>5</v>
      </c>
    </row>
    <row r="79" spans="1:5" x14ac:dyDescent="0.3">
      <c r="A79" s="52"/>
      <c r="B79" s="25" t="s">
        <v>61</v>
      </c>
      <c r="C79" s="7" t="s">
        <v>4</v>
      </c>
      <c r="D79" s="28" t="s">
        <v>187</v>
      </c>
      <c r="E79" s="34"/>
    </row>
    <row r="80" spans="1:5" x14ac:dyDescent="0.3">
      <c r="A80" s="52"/>
      <c r="B80" s="25" t="s">
        <v>62</v>
      </c>
      <c r="C80" s="7" t="s">
        <v>8</v>
      </c>
      <c r="D80" s="28" t="s">
        <v>5</v>
      </c>
      <c r="E80" s="34" t="s">
        <v>5</v>
      </c>
    </row>
    <row r="81" spans="1:5" x14ac:dyDescent="0.3">
      <c r="A81" s="52"/>
      <c r="B81" s="25" t="s">
        <v>63</v>
      </c>
      <c r="C81" s="7" t="s">
        <v>4</v>
      </c>
      <c r="D81" s="28" t="s">
        <v>106</v>
      </c>
      <c r="E81" s="34" t="s">
        <v>5</v>
      </c>
    </row>
    <row r="82" spans="1:5" x14ac:dyDescent="0.3">
      <c r="A82" s="52"/>
      <c r="B82" s="25" t="s">
        <v>64</v>
      </c>
      <c r="C82" s="7" t="s">
        <v>4</v>
      </c>
      <c r="D82" s="28" t="s">
        <v>107</v>
      </c>
      <c r="E82" s="34" t="s">
        <v>5</v>
      </c>
    </row>
    <row r="83" spans="1:5" x14ac:dyDescent="0.3">
      <c r="A83" s="52"/>
      <c r="B83" s="25" t="s">
        <v>65</v>
      </c>
      <c r="C83" s="7" t="s">
        <v>4</v>
      </c>
      <c r="D83" s="28" t="s">
        <v>108</v>
      </c>
      <c r="E83" s="34" t="s">
        <v>5</v>
      </c>
    </row>
    <row r="84" spans="1:5" x14ac:dyDescent="0.3">
      <c r="A84" s="52"/>
      <c r="B84" s="25" t="s">
        <v>66</v>
      </c>
      <c r="C84" s="7" t="s">
        <v>4</v>
      </c>
      <c r="D84" s="28" t="s">
        <v>109</v>
      </c>
      <c r="E84" s="34" t="s">
        <v>5</v>
      </c>
    </row>
    <row r="85" spans="1:5" x14ac:dyDescent="0.3">
      <c r="A85" s="52"/>
      <c r="B85" s="25" t="s">
        <v>67</v>
      </c>
      <c r="C85" s="7" t="s">
        <v>4</v>
      </c>
      <c r="D85" s="28" t="s">
        <v>110</v>
      </c>
      <c r="E85" s="34" t="s">
        <v>5</v>
      </c>
    </row>
    <row r="86" spans="1:5" x14ac:dyDescent="0.3">
      <c r="A86" s="52"/>
      <c r="B86" s="25" t="s">
        <v>138</v>
      </c>
      <c r="C86" s="7" t="s">
        <v>8</v>
      </c>
      <c r="D86" s="28" t="s">
        <v>5</v>
      </c>
      <c r="E86" s="34" t="s">
        <v>5</v>
      </c>
    </row>
    <row r="87" spans="1:5" x14ac:dyDescent="0.3">
      <c r="A87" s="52"/>
      <c r="B87" s="25" t="s">
        <v>139</v>
      </c>
      <c r="C87" s="7" t="s">
        <v>4</v>
      </c>
      <c r="D87" s="28" t="s">
        <v>111</v>
      </c>
      <c r="E87" s="34" t="s">
        <v>5</v>
      </c>
    </row>
    <row r="88" spans="1:5" x14ac:dyDescent="0.3">
      <c r="A88" s="52"/>
      <c r="B88" s="25" t="s">
        <v>140</v>
      </c>
      <c r="C88" s="7" t="s">
        <v>8</v>
      </c>
      <c r="D88" s="28" t="s">
        <v>5</v>
      </c>
      <c r="E88" s="34" t="s">
        <v>5</v>
      </c>
    </row>
    <row r="89" spans="1:5" x14ac:dyDescent="0.3">
      <c r="A89" s="52"/>
      <c r="B89" s="25" t="s">
        <v>141</v>
      </c>
      <c r="C89" s="7" t="s">
        <v>160</v>
      </c>
      <c r="D89" s="28" t="s">
        <v>188</v>
      </c>
      <c r="E89" s="34"/>
    </row>
    <row r="90" spans="1:5" x14ac:dyDescent="0.3">
      <c r="A90" s="52"/>
      <c r="B90" s="25" t="s">
        <v>68</v>
      </c>
      <c r="C90" s="7" t="s">
        <v>4</v>
      </c>
      <c r="D90" s="28" t="s">
        <v>112</v>
      </c>
      <c r="E90" s="34" t="s">
        <v>5</v>
      </c>
    </row>
    <row r="91" spans="1:5" x14ac:dyDescent="0.3">
      <c r="A91" s="52" t="s">
        <v>121</v>
      </c>
      <c r="B91" s="25" t="s">
        <v>69</v>
      </c>
      <c r="C91" s="7" t="s">
        <v>4</v>
      </c>
      <c r="D91" s="28" t="s">
        <v>113</v>
      </c>
      <c r="E91" s="34" t="s">
        <v>5</v>
      </c>
    </row>
    <row r="92" spans="1:5" x14ac:dyDescent="0.3">
      <c r="A92" s="52"/>
      <c r="B92" s="25" t="s">
        <v>70</v>
      </c>
      <c r="C92" s="7" t="s">
        <v>4</v>
      </c>
      <c r="D92" s="28" t="s">
        <v>192</v>
      </c>
      <c r="E92" s="34"/>
    </row>
    <row r="93" spans="1:5" x14ac:dyDescent="0.3">
      <c r="A93" s="52"/>
      <c r="B93" s="25" t="s">
        <v>71</v>
      </c>
      <c r="C93" s="7" t="s">
        <v>4</v>
      </c>
      <c r="D93" s="28" t="s">
        <v>156</v>
      </c>
      <c r="E93" s="34" t="s">
        <v>5</v>
      </c>
    </row>
    <row r="94" spans="1:5" x14ac:dyDescent="0.3">
      <c r="A94" s="52"/>
      <c r="B94" s="25" t="s">
        <v>72</v>
      </c>
      <c r="C94" s="7" t="s">
        <v>16</v>
      </c>
      <c r="D94" s="28" t="s">
        <v>5</v>
      </c>
      <c r="E94" s="34" t="s">
        <v>5</v>
      </c>
    </row>
    <row r="95" spans="1:5" x14ac:dyDescent="0.3">
      <c r="A95" s="52"/>
      <c r="B95" s="25" t="s">
        <v>73</v>
      </c>
      <c r="C95" s="7" t="s">
        <v>4</v>
      </c>
      <c r="D95" s="28" t="s">
        <v>114</v>
      </c>
      <c r="E95" s="34" t="s">
        <v>5</v>
      </c>
    </row>
    <row r="96" spans="1:5" x14ac:dyDescent="0.3">
      <c r="A96" s="52"/>
      <c r="B96" s="25" t="s">
        <v>74</v>
      </c>
      <c r="C96" s="7" t="s">
        <v>4</v>
      </c>
      <c r="D96" s="28" t="s">
        <v>115</v>
      </c>
      <c r="E96" s="34" t="s">
        <v>5</v>
      </c>
    </row>
    <row r="97" spans="1:5" ht="81" x14ac:dyDescent="0.3">
      <c r="A97" s="52"/>
      <c r="B97" s="25" t="s">
        <v>164</v>
      </c>
      <c r="C97" s="7" t="s">
        <v>4</v>
      </c>
      <c r="D97" s="28" t="s">
        <v>202</v>
      </c>
      <c r="E97" s="34"/>
    </row>
    <row r="98" spans="1:5" x14ac:dyDescent="0.3">
      <c r="A98" s="52" t="s">
        <v>161</v>
      </c>
      <c r="B98" s="25" t="s">
        <v>18</v>
      </c>
      <c r="C98" s="7" t="s">
        <v>8</v>
      </c>
      <c r="D98" s="28" t="s">
        <v>5</v>
      </c>
      <c r="E98" s="34" t="s">
        <v>5</v>
      </c>
    </row>
    <row r="99" spans="1:5" x14ac:dyDescent="0.3">
      <c r="A99" s="52"/>
      <c r="B99" s="25" t="s">
        <v>19</v>
      </c>
      <c r="C99" s="7" t="s">
        <v>8</v>
      </c>
      <c r="D99" s="28" t="s">
        <v>5</v>
      </c>
      <c r="E99" s="34" t="s">
        <v>5</v>
      </c>
    </row>
    <row r="100" spans="1:5" x14ac:dyDescent="0.3">
      <c r="A100" s="52"/>
      <c r="B100" s="25" t="s">
        <v>20</v>
      </c>
      <c r="C100" s="7" t="s">
        <v>8</v>
      </c>
      <c r="D100" s="28" t="s">
        <v>5</v>
      </c>
      <c r="E100" s="34" t="s">
        <v>5</v>
      </c>
    </row>
    <row r="101" spans="1:5" x14ac:dyDescent="0.3">
      <c r="A101" s="52" t="s">
        <v>75</v>
      </c>
      <c r="B101" s="25" t="s">
        <v>76</v>
      </c>
      <c r="C101" s="7" t="s">
        <v>4</v>
      </c>
      <c r="D101" s="28" t="s">
        <v>116</v>
      </c>
      <c r="E101" s="34" t="s">
        <v>5</v>
      </c>
    </row>
    <row r="102" spans="1:5" x14ac:dyDescent="0.3">
      <c r="A102" s="52"/>
      <c r="B102" s="25" t="s">
        <v>77</v>
      </c>
      <c r="C102" s="7" t="s">
        <v>4</v>
      </c>
      <c r="D102" s="28" t="s">
        <v>137</v>
      </c>
      <c r="E102" s="34"/>
    </row>
    <row r="103" spans="1:5" s="12" customFormat="1" x14ac:dyDescent="0.3">
      <c r="A103" s="48" t="s">
        <v>226</v>
      </c>
      <c r="B103" s="11" t="s">
        <v>203</v>
      </c>
      <c r="C103" s="7"/>
      <c r="D103" s="28"/>
      <c r="E103" s="34"/>
    </row>
    <row r="104" spans="1:5" s="12" customFormat="1" x14ac:dyDescent="0.3">
      <c r="A104" s="49"/>
      <c r="B104" s="10" t="s">
        <v>204</v>
      </c>
      <c r="C104" s="7"/>
      <c r="D104" s="28"/>
      <c r="E104" s="34"/>
    </row>
    <row r="105" spans="1:5" s="12" customFormat="1" x14ac:dyDescent="0.3">
      <c r="A105" s="49"/>
      <c r="B105" s="11" t="s">
        <v>205</v>
      </c>
      <c r="C105" s="7"/>
      <c r="D105" s="28"/>
      <c r="E105" s="34"/>
    </row>
    <row r="106" spans="1:5" s="12" customFormat="1" x14ac:dyDescent="0.3">
      <c r="A106" s="49"/>
      <c r="B106" s="10" t="s">
        <v>206</v>
      </c>
      <c r="C106" s="7"/>
      <c r="D106" s="28"/>
      <c r="E106" s="34"/>
    </row>
    <row r="107" spans="1:5" x14ac:dyDescent="0.3">
      <c r="A107" s="49"/>
      <c r="B107" s="23" t="s">
        <v>149</v>
      </c>
      <c r="C107" s="7" t="s">
        <v>4</v>
      </c>
      <c r="D107" s="28"/>
      <c r="E107" s="34" t="s">
        <v>5</v>
      </c>
    </row>
    <row r="108" spans="1:5" x14ac:dyDescent="0.3">
      <c r="A108" s="49"/>
      <c r="B108" s="23" t="s">
        <v>227</v>
      </c>
      <c r="C108" s="7" t="s">
        <v>4</v>
      </c>
      <c r="D108" s="28" t="s">
        <v>151</v>
      </c>
      <c r="E108" s="34"/>
    </row>
    <row r="109" spans="1:5" x14ac:dyDescent="0.3">
      <c r="A109" s="49"/>
      <c r="B109" s="23" t="s">
        <v>150</v>
      </c>
      <c r="C109" s="7" t="s">
        <v>4</v>
      </c>
      <c r="D109" s="28" t="s">
        <v>152</v>
      </c>
      <c r="E109" s="34"/>
    </row>
    <row r="110" spans="1:5" x14ac:dyDescent="0.3">
      <c r="A110" s="53"/>
      <c r="B110" s="23" t="s">
        <v>148</v>
      </c>
      <c r="C110" s="7" t="s">
        <v>4</v>
      </c>
      <c r="D110" s="28" t="s">
        <v>153</v>
      </c>
      <c r="E110" s="34"/>
    </row>
    <row r="111" spans="1:5" x14ac:dyDescent="0.3">
      <c r="A111" s="54" t="s">
        <v>144</v>
      </c>
      <c r="B111" s="23" t="s">
        <v>145</v>
      </c>
      <c r="C111" s="7" t="s">
        <v>147</v>
      </c>
      <c r="D111" s="28"/>
      <c r="E111" s="34" t="s">
        <v>5</v>
      </c>
    </row>
    <row r="112" spans="1:5" x14ac:dyDescent="0.3">
      <c r="A112" s="55"/>
      <c r="B112" s="23" t="s">
        <v>225</v>
      </c>
      <c r="C112" s="7" t="s">
        <v>147</v>
      </c>
      <c r="D112" s="28"/>
      <c r="E112" s="34"/>
    </row>
    <row r="113" spans="1:5" x14ac:dyDescent="0.3">
      <c r="A113" s="55"/>
      <c r="B113" s="23" t="s">
        <v>146</v>
      </c>
      <c r="C113" s="7" t="s">
        <v>147</v>
      </c>
      <c r="D113" s="28"/>
      <c r="E113" s="34"/>
    </row>
    <row r="114" spans="1:5" s="1" customFormat="1" ht="13.5" x14ac:dyDescent="0.3">
      <c r="A114" s="55"/>
      <c r="B114" s="11" t="s">
        <v>207</v>
      </c>
      <c r="C114" s="9"/>
      <c r="D114" s="30"/>
      <c r="E114" s="35"/>
    </row>
    <row r="115" spans="1:5" x14ac:dyDescent="0.3">
      <c r="A115" s="55"/>
      <c r="B115" s="11" t="s">
        <v>208</v>
      </c>
      <c r="C115" s="8"/>
      <c r="D115" s="31"/>
      <c r="E115" s="36"/>
    </row>
    <row r="116" spans="1:5" x14ac:dyDescent="0.3">
      <c r="A116" s="55"/>
      <c r="B116" s="11" t="s">
        <v>209</v>
      </c>
      <c r="C116" s="8"/>
      <c r="D116" s="31"/>
      <c r="E116" s="36"/>
    </row>
    <row r="117" spans="1:5" x14ac:dyDescent="0.3">
      <c r="A117" s="55"/>
      <c r="B117" s="11" t="s">
        <v>210</v>
      </c>
      <c r="C117" s="8"/>
      <c r="D117" s="31"/>
      <c r="E117" s="36"/>
    </row>
    <row r="118" spans="1:5" x14ac:dyDescent="0.3">
      <c r="A118" s="55"/>
      <c r="B118" s="11" t="s">
        <v>211</v>
      </c>
      <c r="C118" s="8"/>
      <c r="D118" s="31"/>
      <c r="E118" s="36"/>
    </row>
    <row r="119" spans="1:5" x14ac:dyDescent="0.3">
      <c r="A119" s="55"/>
      <c r="B119" s="11" t="s">
        <v>212</v>
      </c>
      <c r="C119" s="8"/>
      <c r="D119" s="31"/>
      <c r="E119" s="36"/>
    </row>
    <row r="120" spans="1:5" x14ac:dyDescent="0.3">
      <c r="A120" s="55"/>
      <c r="B120" s="11" t="s">
        <v>213</v>
      </c>
      <c r="C120" s="8"/>
      <c r="D120" s="31"/>
      <c r="E120" s="36"/>
    </row>
    <row r="121" spans="1:5" x14ac:dyDescent="0.3">
      <c r="A121" s="55"/>
      <c r="B121" s="11" t="s">
        <v>214</v>
      </c>
      <c r="C121" s="8"/>
      <c r="D121" s="31"/>
      <c r="E121" s="36"/>
    </row>
    <row r="122" spans="1:5" x14ac:dyDescent="0.3">
      <c r="A122" s="55"/>
      <c r="B122" s="11" t="s">
        <v>215</v>
      </c>
      <c r="C122" s="8"/>
      <c r="D122" s="31"/>
      <c r="E122" s="36"/>
    </row>
    <row r="123" spans="1:5" x14ac:dyDescent="0.3">
      <c r="A123" s="55"/>
      <c r="B123" s="11" t="s">
        <v>216</v>
      </c>
      <c r="C123" s="8"/>
      <c r="D123" s="31"/>
      <c r="E123" s="36"/>
    </row>
    <row r="124" spans="1:5" x14ac:dyDescent="0.3">
      <c r="A124" s="55"/>
      <c r="B124" s="11" t="s">
        <v>217</v>
      </c>
      <c r="C124" s="8"/>
      <c r="D124" s="31"/>
      <c r="E124" s="36"/>
    </row>
    <row r="125" spans="1:5" x14ac:dyDescent="0.3">
      <c r="A125" s="55"/>
      <c r="B125" s="10" t="s">
        <v>218</v>
      </c>
      <c r="C125" s="8"/>
      <c r="D125" s="31"/>
      <c r="E125" s="36"/>
    </row>
    <row r="126" spans="1:5" x14ac:dyDescent="0.3">
      <c r="A126" s="56"/>
      <c r="B126" s="11" t="s">
        <v>219</v>
      </c>
      <c r="C126" s="8"/>
      <c r="D126" s="31"/>
      <c r="E126" s="36"/>
    </row>
    <row r="127" spans="1:5" ht="16.5" customHeight="1" x14ac:dyDescent="0.3">
      <c r="A127" s="48" t="s">
        <v>228</v>
      </c>
      <c r="B127" s="11" t="s">
        <v>220</v>
      </c>
      <c r="C127" s="20"/>
      <c r="D127" s="32"/>
      <c r="E127" s="36"/>
    </row>
    <row r="128" spans="1:5" x14ac:dyDescent="0.3">
      <c r="A128" s="49"/>
      <c r="B128" s="11" t="s">
        <v>221</v>
      </c>
      <c r="C128" s="20"/>
      <c r="D128" s="32"/>
      <c r="E128" s="36"/>
    </row>
    <row r="129" spans="1:5" x14ac:dyDescent="0.3">
      <c r="A129" s="49"/>
      <c r="B129" s="11" t="s">
        <v>222</v>
      </c>
      <c r="C129" s="20"/>
      <c r="D129" s="32"/>
      <c r="E129" s="36"/>
    </row>
    <row r="130" spans="1:5" x14ac:dyDescent="0.3">
      <c r="A130" s="49"/>
      <c r="B130" s="11" t="s">
        <v>223</v>
      </c>
      <c r="C130" s="20"/>
      <c r="D130" s="32"/>
      <c r="E130" s="36"/>
    </row>
    <row r="131" spans="1:5" ht="17.25" thickBot="1" x14ac:dyDescent="0.35">
      <c r="A131" s="50"/>
      <c r="B131" s="13" t="s">
        <v>224</v>
      </c>
      <c r="C131" s="21"/>
      <c r="D131" s="33"/>
      <c r="E131" s="37"/>
    </row>
    <row r="132" spans="1:5" ht="21.75" customHeight="1" x14ac:dyDescent="0.3">
      <c r="A132" s="39" t="s">
        <v>230</v>
      </c>
      <c r="B132" s="40"/>
      <c r="C132" s="40"/>
      <c r="D132" s="41"/>
    </row>
    <row r="133" spans="1:5" ht="21.75" customHeight="1" x14ac:dyDescent="0.3">
      <c r="A133" s="42"/>
      <c r="B133" s="43"/>
      <c r="C133" s="43"/>
      <c r="D133" s="44"/>
    </row>
    <row r="134" spans="1:5" ht="21.75" customHeight="1" thickBot="1" x14ac:dyDescent="0.35">
      <c r="A134" s="45"/>
      <c r="B134" s="46"/>
      <c r="C134" s="46"/>
      <c r="D134" s="47"/>
    </row>
  </sheetData>
  <autoFilter ref="A3:E114"/>
  <mergeCells count="18">
    <mergeCell ref="A1:E1"/>
    <mergeCell ref="A60:A68"/>
    <mergeCell ref="A76:A90"/>
    <mergeCell ref="A69:A75"/>
    <mergeCell ref="A4:A14"/>
    <mergeCell ref="A28:A35"/>
    <mergeCell ref="A20:A27"/>
    <mergeCell ref="A132:D134"/>
    <mergeCell ref="A127:A131"/>
    <mergeCell ref="A2:E2"/>
    <mergeCell ref="A15:A19"/>
    <mergeCell ref="A36:A46"/>
    <mergeCell ref="A47:A59"/>
    <mergeCell ref="A91:A97"/>
    <mergeCell ref="A101:A102"/>
    <mergeCell ref="A98:A100"/>
    <mergeCell ref="A103:A110"/>
    <mergeCell ref="A111:A126"/>
  </mergeCells>
  <phoneticPr fontId="3" type="noConversion"/>
  <pageMargins left="0.7" right="0.7" top="0.75" bottom="0.75" header="0.3" footer="0.3"/>
  <pageSetup paperSize="9" orientation="portrait" horizontalDpi="429496729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4" sqref="A1:A4"/>
    </sheetView>
  </sheetViews>
  <sheetFormatPr defaultRowHeight="16.5" x14ac:dyDescent="0.3"/>
  <sheetData/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2016-10-04T01:44:51Z</dcterms:created>
  <dcterms:modified xsi:type="dcterms:W3CDTF">2018-10-01T06:27:07Z</dcterms:modified>
</cp:coreProperties>
</file>